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CON\Prices and Thresholds\2025\"/>
    </mc:Choice>
  </mc:AlternateContent>
  <xr:revisionPtr revIDLastSave="0" documentId="13_ncr:1_{06F6E8AC-D610-4471-B609-5A01C5E96E19}" xr6:coauthVersionLast="47" xr6:coauthVersionMax="47" xr10:uidLastSave="{00000000-0000-0000-0000-000000000000}"/>
  <bookViews>
    <workbookView xWindow="132" yWindow="1008" windowWidth="14784" windowHeight="15528" xr2:uid="{00000000-000D-0000-FFFF-FFFF00000000}"/>
  </bookViews>
  <sheets>
    <sheet name="NYMEX WTI PRICE HISTORY" sheetId="1" r:id="rId1"/>
  </sheets>
  <definedNames>
    <definedName name="_xlnm.Print_Area" localSheetId="0">'NYMEX WTI PRICE HISTORY'!$A$2:$K$368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8" i="1" l="1"/>
  <c r="J358" i="1"/>
  <c r="H358" i="1"/>
  <c r="G358" i="1"/>
  <c r="D358" i="1"/>
  <c r="E358" i="1"/>
  <c r="K357" i="1"/>
  <c r="J357" i="1"/>
  <c r="H357" i="1"/>
  <c r="G357" i="1"/>
  <c r="E357" i="1"/>
  <c r="D357" i="1"/>
  <c r="E356" i="1"/>
  <c r="D356" i="1"/>
  <c r="H356" i="1"/>
  <c r="G356" i="1"/>
  <c r="K356" i="1"/>
  <c r="J356" i="1"/>
  <c r="K355" i="1"/>
  <c r="J355" i="1"/>
  <c r="H355" i="1"/>
  <c r="G355" i="1"/>
  <c r="E355" i="1"/>
  <c r="D355" i="1"/>
  <c r="K354" i="1"/>
  <c r="J354" i="1"/>
  <c r="H354" i="1"/>
  <c r="G354" i="1"/>
  <c r="E354" i="1"/>
  <c r="D354" i="1"/>
  <c r="D353" i="1" l="1"/>
  <c r="K353" i="1"/>
  <c r="J353" i="1"/>
  <c r="H353" i="1"/>
  <c r="G353" i="1"/>
  <c r="E353" i="1"/>
  <c r="K352" i="1"/>
  <c r="J352" i="1"/>
  <c r="H352" i="1"/>
  <c r="G352" i="1"/>
  <c r="E352" i="1"/>
  <c r="D352" i="1"/>
  <c r="D351" i="1"/>
  <c r="K351" i="1"/>
  <c r="J351" i="1"/>
  <c r="H351" i="1"/>
  <c r="G351" i="1"/>
  <c r="E351" i="1"/>
  <c r="K350" i="1"/>
  <c r="J350" i="1"/>
  <c r="H350" i="1"/>
  <c r="G350" i="1"/>
  <c r="E350" i="1"/>
  <c r="D350" i="1"/>
  <c r="D349" i="1"/>
  <c r="E349" i="1"/>
  <c r="G349" i="1"/>
  <c r="H349" i="1"/>
  <c r="K349" i="1"/>
  <c r="J349" i="1"/>
  <c r="K348" i="1"/>
  <c r="J348" i="1"/>
  <c r="H348" i="1"/>
  <c r="G348" i="1"/>
  <c r="E348" i="1"/>
  <c r="D348" i="1"/>
  <c r="E347" i="1" l="1"/>
  <c r="D347" i="1"/>
  <c r="K347" i="1"/>
  <c r="J347" i="1"/>
  <c r="H347" i="1"/>
  <c r="G347" i="1"/>
  <c r="K346" i="1"/>
  <c r="J346" i="1"/>
  <c r="H346" i="1"/>
  <c r="G346" i="1"/>
  <c r="E346" i="1"/>
  <c r="D346" i="1"/>
  <c r="K345" i="1"/>
  <c r="J345" i="1"/>
  <c r="H345" i="1"/>
  <c r="G345" i="1"/>
  <c r="E345" i="1"/>
  <c r="D345" i="1"/>
  <c r="K344" i="1"/>
  <c r="J344" i="1"/>
  <c r="K343" i="1"/>
  <c r="J343" i="1"/>
  <c r="K342" i="1"/>
  <c r="J342" i="1"/>
  <c r="H344" i="1"/>
  <c r="G344" i="1"/>
  <c r="H343" i="1"/>
  <c r="G343" i="1"/>
  <c r="H342" i="1"/>
  <c r="G342" i="1"/>
  <c r="E344" i="1"/>
  <c r="D344" i="1"/>
  <c r="E343" i="1"/>
  <c r="D343" i="1"/>
  <c r="E342" i="1"/>
  <c r="D342" i="1"/>
  <c r="K341" i="1"/>
  <c r="J341" i="1"/>
  <c r="H341" i="1"/>
  <c r="G341" i="1"/>
  <c r="E341" i="1"/>
  <c r="D341" i="1"/>
  <c r="K340" i="1"/>
  <c r="J340" i="1"/>
  <c r="H340" i="1"/>
  <c r="G340" i="1"/>
  <c r="E340" i="1"/>
  <c r="D340" i="1"/>
  <c r="K339" i="1"/>
  <c r="J339" i="1"/>
  <c r="H339" i="1"/>
  <c r="G339" i="1"/>
  <c r="E339" i="1"/>
  <c r="D339" i="1"/>
  <c r="K338" i="1"/>
  <c r="J338" i="1"/>
  <c r="H338" i="1"/>
  <c r="G338" i="1"/>
  <c r="E338" i="1"/>
  <c r="D338" i="1"/>
  <c r="H337" i="1"/>
  <c r="G337" i="1"/>
  <c r="E337" i="1"/>
  <c r="D337" i="1"/>
  <c r="K336" i="1"/>
  <c r="J336" i="1"/>
  <c r="G336" i="1"/>
  <c r="H336" i="1"/>
  <c r="E336" i="1"/>
  <c r="D336" i="1"/>
  <c r="K335" i="1"/>
  <c r="J335" i="1"/>
  <c r="K334" i="1"/>
  <c r="J334" i="1"/>
  <c r="K333" i="1"/>
  <c r="J333" i="1"/>
  <c r="H335" i="1"/>
  <c r="G335" i="1"/>
  <c r="H334" i="1"/>
  <c r="G334" i="1"/>
  <c r="H333" i="1"/>
  <c r="G333" i="1"/>
  <c r="E335" i="1"/>
  <c r="D335" i="1"/>
  <c r="E334" i="1"/>
  <c r="D334" i="1"/>
  <c r="E333" i="1"/>
  <c r="D333" i="1"/>
  <c r="K332" i="1"/>
  <c r="J332" i="1"/>
  <c r="H332" i="1"/>
  <c r="G332" i="1"/>
  <c r="D332" i="1"/>
  <c r="E332" i="1"/>
  <c r="K331" i="1"/>
  <c r="J331" i="1"/>
  <c r="H331" i="1"/>
  <c r="G331" i="1"/>
  <c r="E331" i="1"/>
  <c r="D331" i="1"/>
  <c r="E330" i="1"/>
  <c r="D330" i="1"/>
  <c r="K330" i="1"/>
  <c r="J330" i="1"/>
  <c r="H330" i="1"/>
  <c r="G330" i="1"/>
  <c r="G43" i="1"/>
  <c r="G37" i="1"/>
  <c r="K329" i="1"/>
  <c r="J329" i="1"/>
  <c r="H329" i="1"/>
  <c r="G329" i="1"/>
  <c r="E329" i="1"/>
  <c r="D329" i="1"/>
  <c r="K327" i="1"/>
  <c r="J327" i="1"/>
  <c r="J328" i="1"/>
  <c r="D327" i="1"/>
  <c r="D328" i="1"/>
  <c r="K328" i="1"/>
  <c r="H328" i="1"/>
  <c r="G328" i="1"/>
  <c r="E328" i="1"/>
  <c r="H327" i="1"/>
  <c r="G327" i="1"/>
  <c r="E327" i="1"/>
  <c r="K326" i="1"/>
  <c r="J326" i="1"/>
  <c r="H326" i="1"/>
  <c r="G326" i="1"/>
  <c r="E326" i="1"/>
  <c r="D326" i="1"/>
  <c r="D325" i="1"/>
  <c r="D93" i="1"/>
  <c r="D25" i="1"/>
  <c r="G14" i="1"/>
  <c r="K325" i="1"/>
  <c r="E325" i="1"/>
  <c r="J325" i="1"/>
  <c r="H325" i="1"/>
  <c r="G325" i="1"/>
  <c r="E324" i="1"/>
  <c r="K324" i="1"/>
  <c r="J324" i="1"/>
  <c r="H324" i="1"/>
  <c r="G324" i="1"/>
  <c r="D324" i="1"/>
  <c r="E323" i="1"/>
  <c r="D323" i="1"/>
  <c r="K323" i="1"/>
  <c r="J323" i="1"/>
  <c r="H323" i="1"/>
  <c r="G323" i="1"/>
  <c r="D322" i="1"/>
  <c r="G322" i="1"/>
  <c r="K322" i="1"/>
  <c r="J322" i="1"/>
  <c r="H322" i="1"/>
  <c r="E322" i="1"/>
  <c r="K321" i="1"/>
  <c r="J321" i="1"/>
  <c r="H321" i="1"/>
  <c r="G321" i="1"/>
  <c r="E321" i="1"/>
  <c r="D321" i="1"/>
  <c r="K320" i="1"/>
  <c r="J320" i="1"/>
  <c r="H320" i="1"/>
  <c r="G320" i="1"/>
  <c r="E320" i="1"/>
  <c r="D320" i="1"/>
  <c r="K319" i="1"/>
  <c r="J319" i="1"/>
  <c r="E319" i="1"/>
  <c r="D319" i="1"/>
  <c r="H319" i="1"/>
  <c r="G319" i="1"/>
  <c r="K318" i="1"/>
  <c r="H318" i="1"/>
  <c r="G318" i="1"/>
  <c r="E318" i="1"/>
  <c r="J318" i="1"/>
  <c r="D318" i="1"/>
  <c r="K317" i="1"/>
  <c r="J317" i="1"/>
  <c r="H317" i="1"/>
  <c r="G317" i="1"/>
  <c r="E317" i="1"/>
  <c r="D317" i="1"/>
  <c r="E316" i="1"/>
  <c r="D316" i="1"/>
  <c r="E315" i="1"/>
  <c r="D315" i="1"/>
  <c r="J316" i="1"/>
  <c r="K316" i="1"/>
  <c r="K315" i="1"/>
  <c r="J315" i="1"/>
  <c r="H316" i="1"/>
  <c r="G316" i="1"/>
  <c r="H315" i="1"/>
  <c r="G315" i="1"/>
  <c r="K314" i="1"/>
  <c r="J314" i="1"/>
  <c r="H314" i="1"/>
  <c r="G314" i="1"/>
  <c r="E314" i="1"/>
  <c r="D314" i="1"/>
  <c r="H313" i="1"/>
  <c r="G313" i="1"/>
  <c r="E313" i="1"/>
  <c r="D313" i="1"/>
  <c r="K313" i="1"/>
  <c r="J313" i="1"/>
  <c r="K312" i="1"/>
  <c r="J312" i="1"/>
  <c r="H312" i="1"/>
  <c r="G312" i="1"/>
  <c r="E312" i="1"/>
  <c r="D312" i="1"/>
  <c r="H311" i="1"/>
  <c r="G311" i="1"/>
  <c r="K311" i="1"/>
  <c r="J311" i="1"/>
  <c r="E311" i="1"/>
  <c r="D311" i="1"/>
  <c r="E310" i="1"/>
  <c r="D310" i="1"/>
  <c r="K310" i="1"/>
  <c r="J310" i="1"/>
  <c r="H310" i="1"/>
  <c r="G310" i="1"/>
  <c r="K309" i="1"/>
  <c r="J309" i="1"/>
  <c r="H309" i="1"/>
  <c r="G309" i="1"/>
  <c r="D309" i="1"/>
  <c r="E309" i="1"/>
  <c r="H308" i="1"/>
  <c r="G308" i="1"/>
  <c r="K308" i="1"/>
  <c r="J308" i="1"/>
  <c r="E308" i="1"/>
  <c r="D308" i="1"/>
  <c r="K307" i="1"/>
  <c r="J307" i="1"/>
  <c r="H307" i="1"/>
  <c r="G307" i="1"/>
  <c r="E307" i="1"/>
  <c r="D307" i="1"/>
  <c r="K306" i="1"/>
  <c r="J306" i="1"/>
  <c r="K305" i="1"/>
  <c r="J305" i="1"/>
  <c r="K304" i="1"/>
  <c r="J304" i="1"/>
  <c r="H306" i="1"/>
  <c r="G306" i="1"/>
  <c r="H305" i="1"/>
  <c r="G305" i="1"/>
  <c r="H304" i="1"/>
  <c r="G304" i="1"/>
  <c r="E306" i="1"/>
  <c r="D306" i="1"/>
  <c r="E305" i="1"/>
  <c r="D305" i="1"/>
  <c r="E304" i="1"/>
  <c r="D304" i="1"/>
  <c r="K303" i="1"/>
  <c r="J303" i="1"/>
  <c r="H303" i="1"/>
  <c r="G303" i="1"/>
  <c r="E303" i="1"/>
  <c r="D303" i="1"/>
  <c r="K302" i="1"/>
  <c r="J302" i="1"/>
  <c r="H302" i="1"/>
  <c r="G302" i="1"/>
  <c r="D302" i="1"/>
  <c r="E302" i="1"/>
  <c r="K301" i="1"/>
  <c r="J301" i="1"/>
  <c r="H301" i="1"/>
  <c r="G301" i="1"/>
  <c r="E301" i="1"/>
  <c r="D301" i="1"/>
  <c r="K300" i="1"/>
  <c r="J300" i="1"/>
  <c r="H300" i="1"/>
  <c r="G300" i="1"/>
  <c r="E300" i="1"/>
  <c r="D300" i="1"/>
  <c r="J299" i="1"/>
  <c r="K299" i="1"/>
  <c r="H299" i="1"/>
  <c r="G299" i="1"/>
  <c r="E299" i="1"/>
  <c r="D299" i="1"/>
  <c r="K298" i="1"/>
  <c r="J298" i="1"/>
  <c r="K297" i="1"/>
  <c r="J297" i="1"/>
  <c r="H298" i="1"/>
  <c r="G298" i="1"/>
  <c r="H297" i="1"/>
  <c r="G297" i="1"/>
  <c r="E298" i="1"/>
  <c r="D298" i="1"/>
  <c r="E297" i="1"/>
  <c r="D297" i="1"/>
  <c r="D296" i="1"/>
  <c r="K296" i="1"/>
  <c r="J296" i="1"/>
  <c r="H296" i="1"/>
  <c r="G296" i="1"/>
  <c r="E296" i="1"/>
  <c r="K295" i="1"/>
  <c r="H295" i="1"/>
  <c r="E295" i="1"/>
  <c r="G295" i="1"/>
  <c r="J295" i="1"/>
  <c r="D295" i="1"/>
  <c r="J294" i="1"/>
  <c r="K294" i="1"/>
  <c r="D294" i="1"/>
  <c r="E294" i="1"/>
  <c r="G294" i="1"/>
  <c r="H294" i="1"/>
  <c r="G293" i="1"/>
  <c r="H293" i="1"/>
  <c r="D292" i="1"/>
  <c r="E292" i="1"/>
  <c r="D293" i="1"/>
  <c r="E293" i="1"/>
  <c r="J292" i="1"/>
  <c r="K292" i="1"/>
  <c r="J293" i="1"/>
  <c r="K293" i="1"/>
  <c r="G292" i="1"/>
  <c r="H292" i="1"/>
  <c r="J291" i="1"/>
  <c r="K291" i="1"/>
  <c r="G291" i="1"/>
  <c r="H291" i="1"/>
  <c r="D291" i="1"/>
  <c r="E291" i="1"/>
  <c r="J290" i="1"/>
  <c r="K290" i="1"/>
  <c r="G290" i="1"/>
  <c r="H290" i="1"/>
  <c r="D290" i="1"/>
  <c r="E290" i="1"/>
  <c r="J289" i="1"/>
  <c r="K289" i="1"/>
  <c r="G289" i="1"/>
  <c r="H289" i="1"/>
  <c r="D289" i="1"/>
  <c r="E289" i="1"/>
  <c r="J288" i="1"/>
  <c r="K288" i="1"/>
  <c r="G288" i="1"/>
  <c r="H288" i="1"/>
  <c r="D288" i="1"/>
  <c r="E288" i="1"/>
  <c r="K287" i="1"/>
  <c r="J287" i="1"/>
  <c r="H287" i="1"/>
  <c r="G287" i="1"/>
  <c r="E286" i="1"/>
  <c r="E287" i="1"/>
  <c r="D286" i="1"/>
  <c r="D287" i="1"/>
  <c r="J286" i="1"/>
  <c r="K286" i="1"/>
  <c r="G286" i="1"/>
  <c r="H286" i="1"/>
  <c r="J285" i="1"/>
  <c r="K285" i="1"/>
  <c r="G285" i="1"/>
  <c r="H285" i="1"/>
  <c r="D285" i="1"/>
  <c r="E285" i="1"/>
  <c r="J284" i="1"/>
  <c r="K284" i="1"/>
  <c r="H284" i="1"/>
  <c r="E284" i="1"/>
  <c r="G284" i="1"/>
  <c r="D284" i="1"/>
  <c r="K283" i="1"/>
  <c r="J283" i="1"/>
  <c r="H283" i="1"/>
  <c r="G283" i="1"/>
  <c r="E283" i="1"/>
  <c r="D283" i="1"/>
  <c r="H282" i="1"/>
  <c r="G282" i="1"/>
  <c r="H281" i="1"/>
  <c r="G281" i="1"/>
  <c r="H280" i="1"/>
  <c r="G280" i="1"/>
  <c r="E282" i="1"/>
  <c r="D282" i="1"/>
  <c r="E281" i="1"/>
  <c r="D281" i="1"/>
  <c r="E280" i="1"/>
  <c r="D280" i="1"/>
  <c r="E5" i="1"/>
  <c r="H5" i="1"/>
  <c r="K5" i="1"/>
  <c r="E6" i="1"/>
  <c r="H6" i="1"/>
  <c r="K6" i="1"/>
  <c r="E7" i="1"/>
  <c r="H7" i="1"/>
  <c r="K7" i="1"/>
  <c r="E8" i="1"/>
  <c r="H8" i="1"/>
  <c r="K8" i="1"/>
  <c r="E9" i="1"/>
  <c r="H9" i="1"/>
  <c r="K9" i="1"/>
  <c r="E10" i="1"/>
  <c r="H10" i="1"/>
  <c r="K10" i="1"/>
  <c r="E11" i="1"/>
  <c r="H11" i="1"/>
  <c r="K11" i="1"/>
  <c r="E12" i="1"/>
  <c r="H12" i="1"/>
  <c r="K12" i="1"/>
  <c r="E13" i="1"/>
  <c r="H13" i="1"/>
  <c r="K13" i="1"/>
  <c r="D14" i="1"/>
  <c r="E14" i="1"/>
  <c r="H14" i="1"/>
  <c r="J14" i="1"/>
  <c r="K14" i="1"/>
  <c r="D15" i="1"/>
  <c r="E15" i="1"/>
  <c r="G15" i="1"/>
  <c r="H15" i="1"/>
  <c r="J15" i="1"/>
  <c r="K15" i="1"/>
  <c r="D16" i="1"/>
  <c r="E16" i="1"/>
  <c r="G16" i="1"/>
  <c r="H16" i="1"/>
  <c r="J16" i="1"/>
  <c r="K16" i="1"/>
  <c r="D17" i="1"/>
  <c r="E17" i="1"/>
  <c r="G17" i="1"/>
  <c r="H17" i="1"/>
  <c r="J17" i="1"/>
  <c r="K17" i="1"/>
  <c r="D18" i="1"/>
  <c r="E18" i="1"/>
  <c r="G18" i="1"/>
  <c r="H18" i="1"/>
  <c r="J18" i="1"/>
  <c r="K18" i="1"/>
  <c r="D19" i="1"/>
  <c r="E19" i="1"/>
  <c r="G19" i="1"/>
  <c r="H19" i="1"/>
  <c r="J19" i="1"/>
  <c r="K19" i="1"/>
  <c r="D20" i="1"/>
  <c r="E20" i="1"/>
  <c r="G20" i="1"/>
  <c r="H20" i="1"/>
  <c r="J20" i="1"/>
  <c r="K20" i="1"/>
  <c r="D21" i="1"/>
  <c r="E21" i="1"/>
  <c r="G21" i="1"/>
  <c r="H21" i="1"/>
  <c r="J21" i="1"/>
  <c r="K21" i="1"/>
  <c r="D22" i="1"/>
  <c r="E22" i="1"/>
  <c r="G22" i="1"/>
  <c r="H22" i="1"/>
  <c r="J22" i="1"/>
  <c r="K22" i="1"/>
  <c r="D23" i="1"/>
  <c r="E23" i="1"/>
  <c r="G23" i="1"/>
  <c r="H23" i="1"/>
  <c r="J23" i="1"/>
  <c r="K23" i="1"/>
  <c r="D24" i="1"/>
  <c r="E24" i="1"/>
  <c r="G24" i="1"/>
  <c r="H24" i="1"/>
  <c r="J24" i="1"/>
  <c r="K24" i="1"/>
  <c r="E25" i="1"/>
  <c r="G25" i="1"/>
  <c r="H25" i="1"/>
  <c r="J25" i="1"/>
  <c r="K25" i="1"/>
  <c r="D26" i="1"/>
  <c r="E26" i="1"/>
  <c r="G26" i="1"/>
  <c r="H26" i="1"/>
  <c r="J26" i="1"/>
  <c r="K26" i="1"/>
  <c r="D27" i="1"/>
  <c r="E27" i="1"/>
  <c r="G27" i="1"/>
  <c r="H27" i="1"/>
  <c r="J27" i="1"/>
  <c r="K27" i="1"/>
  <c r="D28" i="1"/>
  <c r="E28" i="1"/>
  <c r="G28" i="1"/>
  <c r="H28" i="1"/>
  <c r="J28" i="1"/>
  <c r="K28" i="1"/>
  <c r="D29" i="1"/>
  <c r="E29" i="1"/>
  <c r="G29" i="1"/>
  <c r="H29" i="1"/>
  <c r="J29" i="1"/>
  <c r="K29" i="1"/>
  <c r="D30" i="1"/>
  <c r="E30" i="1"/>
  <c r="G30" i="1"/>
  <c r="H30" i="1"/>
  <c r="J30" i="1"/>
  <c r="K30" i="1"/>
  <c r="D31" i="1"/>
  <c r="E31" i="1"/>
  <c r="G31" i="1"/>
  <c r="H31" i="1"/>
  <c r="J31" i="1"/>
  <c r="K31" i="1"/>
  <c r="D32" i="1"/>
  <c r="E32" i="1"/>
  <c r="G32" i="1"/>
  <c r="H32" i="1"/>
  <c r="J32" i="1"/>
  <c r="K32" i="1"/>
  <c r="D33" i="1"/>
  <c r="E33" i="1"/>
  <c r="G33" i="1"/>
  <c r="H33" i="1"/>
  <c r="J33" i="1"/>
  <c r="K33" i="1"/>
  <c r="D34" i="1"/>
  <c r="E34" i="1"/>
  <c r="G34" i="1"/>
  <c r="H34" i="1"/>
  <c r="J34" i="1"/>
  <c r="K34" i="1"/>
  <c r="D35" i="1"/>
  <c r="E35" i="1"/>
  <c r="G35" i="1"/>
  <c r="H35" i="1"/>
  <c r="J35" i="1"/>
  <c r="K35" i="1"/>
  <c r="D36" i="1"/>
  <c r="E36" i="1"/>
  <c r="G36" i="1"/>
  <c r="H36" i="1"/>
  <c r="J36" i="1"/>
  <c r="K36" i="1"/>
  <c r="D37" i="1"/>
  <c r="E37" i="1"/>
  <c r="H37" i="1"/>
  <c r="J37" i="1"/>
  <c r="K37" i="1"/>
  <c r="D38" i="1"/>
  <c r="E38" i="1"/>
  <c r="G38" i="1"/>
  <c r="H38" i="1"/>
  <c r="J38" i="1"/>
  <c r="K38" i="1"/>
  <c r="D39" i="1"/>
  <c r="E39" i="1"/>
  <c r="G39" i="1"/>
  <c r="H39" i="1"/>
  <c r="J39" i="1"/>
  <c r="K39" i="1"/>
  <c r="D40" i="1"/>
  <c r="E40" i="1"/>
  <c r="G40" i="1"/>
  <c r="H40" i="1"/>
  <c r="J40" i="1"/>
  <c r="K40" i="1"/>
  <c r="D41" i="1"/>
  <c r="E41" i="1"/>
  <c r="G41" i="1"/>
  <c r="H41" i="1"/>
  <c r="J41" i="1"/>
  <c r="K41" i="1"/>
  <c r="D42" i="1"/>
  <c r="E42" i="1"/>
  <c r="G42" i="1"/>
  <c r="H42" i="1"/>
  <c r="J42" i="1"/>
  <c r="K42" i="1"/>
  <c r="D43" i="1"/>
  <c r="E43" i="1"/>
  <c r="H43" i="1"/>
  <c r="J43" i="1"/>
  <c r="K43" i="1"/>
  <c r="D44" i="1"/>
  <c r="E44" i="1"/>
  <c r="G44" i="1"/>
  <c r="H44" i="1"/>
  <c r="J44" i="1"/>
  <c r="K44" i="1"/>
  <c r="D45" i="1"/>
  <c r="E45" i="1"/>
  <c r="G45" i="1"/>
  <c r="H45" i="1"/>
  <c r="J45" i="1"/>
  <c r="K45" i="1"/>
  <c r="D46" i="1"/>
  <c r="E46" i="1"/>
  <c r="G46" i="1"/>
  <c r="H46" i="1"/>
  <c r="J46" i="1"/>
  <c r="K46" i="1"/>
  <c r="D47" i="1"/>
  <c r="E47" i="1"/>
  <c r="G47" i="1"/>
  <c r="H47" i="1"/>
  <c r="J47" i="1"/>
  <c r="K47" i="1"/>
  <c r="D48" i="1"/>
  <c r="E48" i="1"/>
  <c r="G48" i="1"/>
  <c r="H48" i="1"/>
  <c r="J48" i="1"/>
  <c r="K48" i="1"/>
  <c r="D49" i="1"/>
  <c r="E49" i="1"/>
  <c r="G49" i="1"/>
  <c r="H49" i="1"/>
  <c r="J49" i="1"/>
  <c r="K49" i="1"/>
  <c r="D50" i="1"/>
  <c r="E50" i="1"/>
  <c r="G50" i="1"/>
  <c r="H50" i="1"/>
  <c r="J50" i="1"/>
  <c r="K50" i="1"/>
  <c r="D51" i="1"/>
  <c r="E51" i="1"/>
  <c r="G51" i="1"/>
  <c r="H51" i="1"/>
  <c r="J51" i="1"/>
  <c r="K51" i="1"/>
  <c r="D52" i="1"/>
  <c r="E52" i="1"/>
  <c r="G52" i="1"/>
  <c r="H52" i="1"/>
  <c r="J52" i="1"/>
  <c r="K52" i="1"/>
  <c r="D53" i="1"/>
  <c r="E53" i="1"/>
  <c r="G53" i="1"/>
  <c r="H53" i="1"/>
  <c r="J53" i="1"/>
  <c r="K53" i="1"/>
  <c r="D54" i="1"/>
  <c r="E54" i="1"/>
  <c r="G54" i="1"/>
  <c r="H54" i="1"/>
  <c r="J54" i="1"/>
  <c r="K54" i="1"/>
  <c r="D55" i="1"/>
  <c r="E55" i="1"/>
  <c r="G55" i="1"/>
  <c r="H55" i="1"/>
  <c r="J55" i="1"/>
  <c r="K55" i="1"/>
  <c r="D56" i="1"/>
  <c r="E56" i="1"/>
  <c r="G56" i="1"/>
  <c r="H56" i="1"/>
  <c r="J56" i="1"/>
  <c r="K56" i="1"/>
  <c r="D57" i="1"/>
  <c r="E57" i="1"/>
  <c r="G57" i="1"/>
  <c r="H57" i="1"/>
  <c r="J57" i="1"/>
  <c r="K57" i="1"/>
  <c r="D58" i="1"/>
  <c r="E58" i="1"/>
  <c r="G58" i="1"/>
  <c r="H58" i="1"/>
  <c r="J58" i="1"/>
  <c r="K58" i="1"/>
  <c r="D59" i="1"/>
  <c r="E59" i="1"/>
  <c r="G59" i="1"/>
  <c r="H59" i="1"/>
  <c r="J59" i="1"/>
  <c r="K59" i="1"/>
  <c r="D60" i="1"/>
  <c r="E60" i="1"/>
  <c r="G60" i="1"/>
  <c r="H60" i="1"/>
  <c r="J60" i="1"/>
  <c r="K60" i="1"/>
  <c r="D61" i="1"/>
  <c r="E61" i="1"/>
  <c r="G61" i="1"/>
  <c r="H61" i="1"/>
  <c r="J61" i="1"/>
  <c r="K61" i="1"/>
  <c r="D62" i="1"/>
  <c r="E62" i="1"/>
  <c r="G62" i="1"/>
  <c r="H62" i="1"/>
  <c r="J62" i="1"/>
  <c r="K62" i="1"/>
  <c r="D63" i="1"/>
  <c r="E63" i="1"/>
  <c r="G63" i="1"/>
  <c r="H63" i="1"/>
  <c r="J63" i="1"/>
  <c r="K63" i="1"/>
  <c r="D64" i="1"/>
  <c r="E64" i="1"/>
  <c r="G64" i="1"/>
  <c r="H64" i="1"/>
  <c r="J64" i="1"/>
  <c r="K64" i="1"/>
  <c r="D65" i="1"/>
  <c r="E65" i="1"/>
  <c r="G65" i="1"/>
  <c r="H65" i="1"/>
  <c r="J65" i="1"/>
  <c r="K65" i="1"/>
  <c r="D66" i="1"/>
  <c r="E66" i="1"/>
  <c r="G66" i="1"/>
  <c r="H66" i="1"/>
  <c r="J66" i="1"/>
  <c r="K66" i="1"/>
  <c r="D67" i="1"/>
  <c r="E67" i="1"/>
  <c r="G67" i="1"/>
  <c r="H67" i="1"/>
  <c r="J67" i="1"/>
  <c r="K67" i="1"/>
  <c r="D68" i="1"/>
  <c r="E68" i="1"/>
  <c r="G68" i="1"/>
  <c r="H68" i="1"/>
  <c r="J68" i="1"/>
  <c r="K68" i="1"/>
  <c r="D69" i="1"/>
  <c r="E69" i="1"/>
  <c r="G69" i="1"/>
  <c r="H69" i="1"/>
  <c r="J69" i="1"/>
  <c r="K69" i="1"/>
  <c r="D70" i="1"/>
  <c r="E70" i="1"/>
  <c r="G70" i="1"/>
  <c r="H70" i="1"/>
  <c r="J70" i="1"/>
  <c r="K70" i="1"/>
  <c r="D71" i="1"/>
  <c r="E71" i="1"/>
  <c r="G71" i="1"/>
  <c r="H71" i="1"/>
  <c r="J71" i="1"/>
  <c r="K71" i="1"/>
  <c r="D72" i="1"/>
  <c r="E72" i="1"/>
  <c r="G72" i="1"/>
  <c r="H72" i="1"/>
  <c r="J72" i="1"/>
  <c r="K72" i="1"/>
  <c r="D73" i="1"/>
  <c r="E73" i="1"/>
  <c r="G73" i="1"/>
  <c r="H73" i="1"/>
  <c r="J73" i="1"/>
  <c r="K73" i="1"/>
  <c r="D74" i="1"/>
  <c r="E74" i="1"/>
  <c r="G74" i="1"/>
  <c r="H74" i="1"/>
  <c r="J74" i="1"/>
  <c r="K74" i="1"/>
  <c r="D75" i="1"/>
  <c r="E75" i="1"/>
  <c r="G75" i="1"/>
  <c r="H75" i="1"/>
  <c r="J75" i="1"/>
  <c r="K75" i="1"/>
  <c r="D76" i="1"/>
  <c r="E76" i="1"/>
  <c r="G76" i="1"/>
  <c r="H76" i="1"/>
  <c r="J76" i="1"/>
  <c r="K76" i="1"/>
  <c r="D77" i="1"/>
  <c r="E77" i="1"/>
  <c r="G77" i="1"/>
  <c r="H77" i="1"/>
  <c r="J77" i="1"/>
  <c r="K77" i="1"/>
  <c r="D78" i="1"/>
  <c r="E78" i="1"/>
  <c r="G78" i="1"/>
  <c r="H78" i="1"/>
  <c r="J78" i="1"/>
  <c r="K78" i="1"/>
  <c r="D79" i="1"/>
  <c r="E79" i="1"/>
  <c r="G79" i="1"/>
  <c r="H79" i="1"/>
  <c r="J79" i="1"/>
  <c r="K79" i="1"/>
  <c r="D80" i="1"/>
  <c r="E80" i="1"/>
  <c r="G80" i="1"/>
  <c r="H80" i="1"/>
  <c r="J80" i="1"/>
  <c r="K80" i="1"/>
  <c r="D81" i="1"/>
  <c r="E81" i="1"/>
  <c r="G81" i="1"/>
  <c r="H81" i="1"/>
  <c r="J81" i="1"/>
  <c r="K81" i="1"/>
  <c r="D82" i="1"/>
  <c r="E82" i="1"/>
  <c r="G82" i="1"/>
  <c r="H82" i="1"/>
  <c r="J82" i="1"/>
  <c r="K82" i="1"/>
  <c r="D83" i="1"/>
  <c r="E83" i="1"/>
  <c r="G83" i="1"/>
  <c r="H83" i="1"/>
  <c r="J83" i="1"/>
  <c r="K83" i="1"/>
  <c r="D84" i="1"/>
  <c r="E84" i="1"/>
  <c r="G84" i="1"/>
  <c r="H84" i="1"/>
  <c r="J84" i="1"/>
  <c r="K84" i="1"/>
  <c r="D85" i="1"/>
  <c r="E85" i="1"/>
  <c r="G85" i="1"/>
  <c r="H85" i="1"/>
  <c r="J85" i="1"/>
  <c r="K85" i="1"/>
  <c r="D86" i="1"/>
  <c r="E86" i="1"/>
  <c r="G86" i="1"/>
  <c r="H86" i="1"/>
  <c r="J86" i="1"/>
  <c r="K86" i="1"/>
  <c r="D87" i="1"/>
  <c r="E87" i="1"/>
  <c r="G87" i="1"/>
  <c r="H87" i="1"/>
  <c r="J87" i="1"/>
  <c r="K87" i="1"/>
  <c r="D88" i="1"/>
  <c r="E88" i="1"/>
  <c r="G88" i="1"/>
  <c r="H88" i="1"/>
  <c r="J88" i="1"/>
  <c r="K88" i="1"/>
  <c r="D89" i="1"/>
  <c r="E89" i="1"/>
  <c r="G89" i="1"/>
  <c r="H89" i="1"/>
  <c r="J89" i="1"/>
  <c r="K89" i="1"/>
  <c r="D90" i="1"/>
  <c r="E90" i="1"/>
  <c r="G90" i="1"/>
  <c r="H90" i="1"/>
  <c r="J90" i="1"/>
  <c r="K90" i="1"/>
  <c r="D91" i="1"/>
  <c r="E91" i="1"/>
  <c r="G91" i="1"/>
  <c r="H91" i="1"/>
  <c r="J91" i="1"/>
  <c r="K91" i="1"/>
  <c r="D92" i="1"/>
  <c r="E92" i="1"/>
  <c r="G92" i="1"/>
  <c r="H92" i="1"/>
  <c r="J92" i="1"/>
  <c r="K92" i="1"/>
  <c r="E93" i="1"/>
  <c r="G93" i="1"/>
  <c r="H93" i="1"/>
  <c r="J93" i="1"/>
  <c r="K93" i="1"/>
  <c r="D94" i="1"/>
  <c r="E94" i="1"/>
  <c r="G94" i="1"/>
  <c r="H94" i="1"/>
  <c r="J94" i="1"/>
  <c r="K94" i="1"/>
  <c r="D95" i="1"/>
  <c r="E95" i="1"/>
  <c r="G95" i="1"/>
  <c r="H95" i="1"/>
  <c r="J95" i="1"/>
  <c r="K95" i="1"/>
  <c r="D96" i="1"/>
  <c r="E96" i="1"/>
  <c r="G96" i="1"/>
  <c r="H96" i="1"/>
  <c r="J96" i="1"/>
  <c r="K96" i="1"/>
  <c r="D97" i="1"/>
  <c r="E97" i="1"/>
  <c r="G97" i="1"/>
  <c r="H97" i="1"/>
  <c r="J97" i="1"/>
  <c r="K97" i="1"/>
  <c r="D98" i="1"/>
  <c r="E98" i="1"/>
  <c r="G98" i="1"/>
  <c r="H98" i="1"/>
  <c r="J98" i="1"/>
  <c r="K98" i="1"/>
  <c r="D99" i="1"/>
  <c r="E99" i="1"/>
  <c r="G99" i="1"/>
  <c r="H99" i="1"/>
  <c r="J99" i="1"/>
  <c r="K99" i="1"/>
  <c r="D100" i="1"/>
  <c r="E100" i="1"/>
  <c r="G100" i="1"/>
  <c r="H100" i="1"/>
  <c r="J100" i="1"/>
  <c r="K100" i="1"/>
  <c r="D101" i="1"/>
  <c r="E101" i="1"/>
  <c r="G101" i="1"/>
  <c r="H101" i="1"/>
  <c r="J101" i="1"/>
  <c r="K101" i="1"/>
  <c r="D102" i="1"/>
  <c r="E102" i="1"/>
  <c r="G102" i="1"/>
  <c r="H102" i="1"/>
  <c r="J102" i="1"/>
  <c r="K102" i="1"/>
  <c r="D103" i="1"/>
  <c r="E103" i="1"/>
  <c r="G103" i="1"/>
  <c r="H103" i="1"/>
  <c r="J103" i="1"/>
  <c r="K103" i="1"/>
  <c r="D104" i="1"/>
  <c r="E104" i="1"/>
  <c r="G104" i="1"/>
  <c r="H104" i="1"/>
  <c r="J104" i="1"/>
  <c r="K104" i="1"/>
  <c r="D105" i="1"/>
  <c r="E105" i="1"/>
  <c r="G105" i="1"/>
  <c r="H105" i="1"/>
  <c r="J105" i="1"/>
  <c r="K105" i="1"/>
  <c r="D106" i="1"/>
  <c r="E106" i="1"/>
  <c r="G106" i="1"/>
  <c r="H106" i="1"/>
  <c r="J106" i="1"/>
  <c r="K106" i="1"/>
  <c r="D107" i="1"/>
  <c r="E107" i="1"/>
  <c r="G107" i="1"/>
  <c r="H107" i="1"/>
  <c r="J107" i="1"/>
  <c r="K107" i="1"/>
  <c r="D108" i="1"/>
  <c r="E108" i="1"/>
  <c r="G108" i="1"/>
  <c r="H108" i="1"/>
  <c r="J108" i="1"/>
  <c r="K108" i="1"/>
  <c r="D109" i="1"/>
  <c r="E109" i="1"/>
  <c r="G109" i="1"/>
  <c r="H109" i="1"/>
  <c r="J109" i="1"/>
  <c r="K109" i="1"/>
  <c r="D110" i="1"/>
  <c r="E110" i="1"/>
  <c r="G110" i="1"/>
  <c r="H110" i="1"/>
  <c r="J110" i="1"/>
  <c r="K110" i="1"/>
  <c r="D111" i="1"/>
  <c r="E111" i="1"/>
  <c r="G111" i="1"/>
  <c r="H111" i="1"/>
  <c r="J111" i="1"/>
  <c r="K111" i="1"/>
  <c r="D112" i="1"/>
  <c r="E112" i="1"/>
  <c r="G112" i="1"/>
  <c r="H112" i="1"/>
  <c r="J112" i="1"/>
  <c r="K112" i="1"/>
  <c r="D113" i="1"/>
  <c r="E113" i="1"/>
  <c r="G113" i="1"/>
  <c r="H113" i="1"/>
  <c r="J113" i="1"/>
  <c r="K113" i="1"/>
  <c r="D114" i="1"/>
  <c r="E114" i="1"/>
  <c r="G114" i="1"/>
  <c r="H114" i="1"/>
  <c r="J114" i="1"/>
  <c r="K114" i="1"/>
  <c r="D115" i="1"/>
  <c r="E115" i="1"/>
  <c r="G115" i="1"/>
  <c r="H115" i="1"/>
  <c r="J115" i="1"/>
  <c r="K115" i="1"/>
  <c r="D116" i="1"/>
  <c r="E116" i="1"/>
  <c r="G116" i="1"/>
  <c r="H116" i="1"/>
  <c r="J116" i="1"/>
  <c r="K116" i="1"/>
  <c r="D117" i="1"/>
  <c r="E117" i="1"/>
  <c r="G117" i="1"/>
  <c r="H117" i="1"/>
  <c r="J117" i="1"/>
  <c r="K117" i="1"/>
  <c r="D118" i="1"/>
  <c r="E118" i="1"/>
  <c r="G118" i="1"/>
  <c r="H118" i="1"/>
  <c r="J118" i="1"/>
  <c r="K118" i="1"/>
  <c r="D119" i="1"/>
  <c r="E119" i="1"/>
  <c r="G119" i="1"/>
  <c r="H119" i="1"/>
  <c r="J119" i="1"/>
  <c r="K119" i="1"/>
  <c r="D120" i="1"/>
  <c r="E120" i="1"/>
  <c r="G120" i="1"/>
  <c r="H120" i="1"/>
  <c r="J120" i="1"/>
  <c r="K120" i="1"/>
  <c r="D121" i="1"/>
  <c r="E121" i="1"/>
  <c r="G121" i="1"/>
  <c r="H121" i="1"/>
  <c r="J121" i="1"/>
  <c r="K121" i="1"/>
  <c r="D122" i="1"/>
  <c r="E122" i="1"/>
  <c r="G122" i="1"/>
  <c r="H122" i="1"/>
  <c r="J122" i="1"/>
  <c r="K122" i="1"/>
  <c r="D123" i="1"/>
  <c r="E123" i="1"/>
  <c r="G123" i="1"/>
  <c r="H123" i="1"/>
  <c r="J123" i="1"/>
  <c r="K123" i="1"/>
  <c r="D124" i="1"/>
  <c r="E124" i="1"/>
  <c r="G124" i="1"/>
  <c r="H124" i="1"/>
  <c r="J124" i="1"/>
  <c r="K124" i="1"/>
  <c r="D125" i="1"/>
  <c r="E125" i="1"/>
  <c r="G125" i="1"/>
  <c r="H125" i="1"/>
  <c r="J125" i="1"/>
  <c r="K125" i="1"/>
  <c r="D126" i="1"/>
  <c r="E126" i="1"/>
  <c r="G126" i="1"/>
  <c r="H126" i="1"/>
  <c r="J126" i="1"/>
  <c r="K126" i="1"/>
  <c r="D127" i="1"/>
  <c r="E127" i="1"/>
  <c r="G127" i="1"/>
  <c r="H127" i="1"/>
  <c r="J127" i="1"/>
  <c r="K127" i="1"/>
  <c r="D128" i="1"/>
  <c r="E128" i="1"/>
  <c r="G128" i="1"/>
  <c r="H128" i="1"/>
  <c r="J128" i="1"/>
  <c r="K128" i="1"/>
  <c r="D129" i="1"/>
  <c r="E129" i="1"/>
  <c r="G129" i="1"/>
  <c r="H129" i="1"/>
  <c r="J129" i="1"/>
  <c r="K129" i="1"/>
  <c r="D130" i="1"/>
  <c r="E130" i="1"/>
  <c r="G130" i="1"/>
  <c r="H130" i="1"/>
  <c r="J130" i="1"/>
  <c r="K130" i="1"/>
  <c r="D131" i="1"/>
  <c r="E131" i="1"/>
  <c r="G131" i="1"/>
  <c r="H131" i="1"/>
  <c r="J131" i="1"/>
  <c r="K131" i="1"/>
  <c r="D132" i="1"/>
  <c r="E132" i="1"/>
  <c r="G132" i="1"/>
  <c r="H132" i="1"/>
  <c r="J132" i="1"/>
  <c r="K132" i="1"/>
  <c r="D133" i="1"/>
  <c r="E133" i="1"/>
  <c r="G133" i="1"/>
  <c r="H133" i="1"/>
  <c r="J133" i="1"/>
  <c r="K133" i="1"/>
  <c r="D134" i="1"/>
  <c r="E134" i="1"/>
  <c r="G134" i="1"/>
  <c r="H134" i="1"/>
  <c r="J134" i="1"/>
  <c r="K134" i="1"/>
  <c r="D135" i="1"/>
  <c r="E135" i="1"/>
  <c r="G135" i="1"/>
  <c r="H135" i="1"/>
  <c r="J135" i="1"/>
  <c r="K135" i="1"/>
  <c r="D136" i="1"/>
  <c r="E136" i="1"/>
  <c r="G136" i="1"/>
  <c r="H136" i="1"/>
  <c r="J136" i="1"/>
  <c r="K136" i="1"/>
  <c r="D137" i="1"/>
  <c r="E137" i="1"/>
  <c r="G137" i="1"/>
  <c r="H137" i="1"/>
  <c r="J137" i="1"/>
  <c r="K137" i="1"/>
  <c r="D138" i="1"/>
  <c r="E138" i="1"/>
  <c r="G138" i="1"/>
  <c r="H138" i="1"/>
  <c r="J138" i="1"/>
  <c r="K138" i="1"/>
  <c r="D139" i="1"/>
  <c r="E139" i="1"/>
  <c r="G139" i="1"/>
  <c r="H139" i="1"/>
  <c r="J139" i="1"/>
  <c r="K139" i="1"/>
  <c r="D140" i="1"/>
  <c r="E140" i="1"/>
  <c r="G140" i="1"/>
  <c r="H140" i="1"/>
  <c r="J140" i="1"/>
  <c r="K140" i="1"/>
  <c r="D141" i="1"/>
  <c r="E141" i="1"/>
  <c r="G141" i="1"/>
  <c r="H141" i="1"/>
  <c r="J141" i="1"/>
  <c r="K141" i="1"/>
  <c r="D142" i="1"/>
  <c r="E142" i="1"/>
  <c r="G142" i="1"/>
  <c r="H142" i="1"/>
  <c r="J142" i="1"/>
  <c r="K142" i="1"/>
  <c r="D143" i="1"/>
  <c r="E143" i="1"/>
  <c r="G143" i="1"/>
  <c r="H143" i="1"/>
  <c r="J143" i="1"/>
  <c r="K143" i="1"/>
  <c r="D144" i="1"/>
  <c r="E144" i="1"/>
  <c r="G144" i="1"/>
  <c r="H144" i="1"/>
  <c r="J144" i="1"/>
  <c r="K144" i="1"/>
  <c r="D145" i="1"/>
  <c r="E145" i="1"/>
  <c r="G145" i="1"/>
  <c r="H145" i="1"/>
  <c r="J145" i="1"/>
  <c r="K145" i="1"/>
  <c r="D146" i="1"/>
  <c r="E146" i="1"/>
  <c r="G146" i="1"/>
  <c r="H146" i="1"/>
  <c r="J146" i="1"/>
  <c r="K146" i="1"/>
  <c r="D147" i="1"/>
  <c r="E147" i="1"/>
  <c r="G147" i="1"/>
  <c r="H147" i="1"/>
  <c r="J147" i="1"/>
  <c r="K147" i="1"/>
  <c r="D148" i="1"/>
  <c r="E148" i="1"/>
  <c r="G148" i="1"/>
  <c r="H148" i="1"/>
  <c r="J148" i="1"/>
  <c r="K148" i="1"/>
  <c r="D149" i="1"/>
  <c r="E149" i="1"/>
  <c r="G149" i="1"/>
  <c r="H149" i="1"/>
  <c r="J149" i="1"/>
  <c r="K149" i="1"/>
  <c r="D150" i="1"/>
  <c r="E150" i="1"/>
  <c r="G150" i="1"/>
  <c r="H150" i="1"/>
  <c r="J150" i="1"/>
  <c r="K150" i="1"/>
  <c r="D151" i="1"/>
  <c r="E151" i="1"/>
  <c r="G151" i="1"/>
  <c r="H151" i="1"/>
  <c r="J151" i="1"/>
  <c r="K151" i="1"/>
  <c r="D152" i="1"/>
  <c r="E152" i="1"/>
  <c r="G152" i="1"/>
  <c r="H152" i="1"/>
  <c r="J152" i="1"/>
  <c r="K152" i="1"/>
  <c r="D153" i="1"/>
  <c r="E153" i="1"/>
  <c r="G153" i="1"/>
  <c r="H153" i="1"/>
  <c r="J153" i="1"/>
  <c r="K153" i="1"/>
  <c r="D154" i="1"/>
  <c r="E154" i="1"/>
  <c r="G154" i="1"/>
  <c r="H154" i="1"/>
  <c r="J154" i="1"/>
  <c r="K154" i="1"/>
  <c r="D155" i="1"/>
  <c r="E155" i="1"/>
  <c r="G155" i="1"/>
  <c r="H155" i="1"/>
  <c r="J155" i="1"/>
  <c r="K155" i="1"/>
  <c r="D156" i="1"/>
  <c r="E156" i="1"/>
  <c r="G156" i="1"/>
  <c r="H156" i="1"/>
  <c r="J156" i="1"/>
  <c r="K156" i="1"/>
  <c r="D157" i="1"/>
  <c r="E157" i="1"/>
  <c r="G157" i="1"/>
  <c r="H157" i="1"/>
  <c r="J157" i="1"/>
  <c r="K157" i="1"/>
  <c r="D158" i="1"/>
  <c r="E158" i="1"/>
  <c r="G158" i="1"/>
  <c r="H158" i="1"/>
  <c r="J158" i="1"/>
  <c r="K158" i="1"/>
  <c r="D159" i="1"/>
  <c r="E159" i="1"/>
  <c r="G159" i="1"/>
  <c r="H159" i="1"/>
  <c r="J159" i="1"/>
  <c r="K159" i="1"/>
  <c r="D160" i="1"/>
  <c r="E160" i="1"/>
  <c r="G160" i="1"/>
  <c r="H160" i="1"/>
  <c r="J160" i="1"/>
  <c r="K160" i="1"/>
  <c r="D161" i="1"/>
  <c r="E161" i="1"/>
  <c r="G161" i="1"/>
  <c r="H161" i="1"/>
  <c r="J161" i="1"/>
  <c r="K161" i="1"/>
  <c r="D162" i="1"/>
  <c r="E162" i="1"/>
  <c r="G162" i="1"/>
  <c r="H162" i="1"/>
  <c r="J162" i="1"/>
  <c r="K162" i="1"/>
  <c r="D163" i="1"/>
  <c r="E163" i="1"/>
  <c r="G163" i="1"/>
  <c r="H163" i="1"/>
  <c r="J163" i="1"/>
  <c r="K163" i="1"/>
  <c r="D164" i="1"/>
  <c r="E164" i="1"/>
  <c r="G164" i="1"/>
  <c r="H164" i="1"/>
  <c r="J164" i="1"/>
  <c r="K164" i="1"/>
  <c r="D165" i="1"/>
  <c r="E165" i="1"/>
  <c r="G165" i="1"/>
  <c r="H165" i="1"/>
  <c r="J165" i="1"/>
  <c r="K165" i="1"/>
  <c r="D166" i="1"/>
  <c r="E166" i="1"/>
  <c r="G166" i="1"/>
  <c r="H166" i="1"/>
  <c r="J166" i="1"/>
  <c r="K166" i="1"/>
  <c r="D167" i="1"/>
  <c r="E167" i="1"/>
  <c r="G167" i="1"/>
  <c r="H167" i="1"/>
  <c r="J167" i="1"/>
  <c r="K167" i="1"/>
  <c r="D168" i="1"/>
  <c r="E168" i="1"/>
  <c r="G168" i="1"/>
  <c r="H168" i="1"/>
  <c r="J168" i="1"/>
  <c r="K168" i="1"/>
  <c r="D169" i="1"/>
  <c r="E169" i="1"/>
  <c r="G169" i="1"/>
  <c r="H169" i="1"/>
  <c r="J169" i="1"/>
  <c r="K169" i="1"/>
  <c r="D170" i="1"/>
  <c r="E170" i="1"/>
  <c r="G170" i="1"/>
  <c r="H170" i="1"/>
  <c r="J170" i="1"/>
  <c r="K170" i="1"/>
  <c r="D171" i="1"/>
  <c r="E171" i="1"/>
  <c r="G171" i="1"/>
  <c r="H171" i="1"/>
  <c r="J171" i="1"/>
  <c r="K171" i="1"/>
  <c r="D172" i="1"/>
  <c r="E172" i="1"/>
  <c r="G172" i="1"/>
  <c r="H172" i="1"/>
  <c r="J172" i="1"/>
  <c r="K172" i="1"/>
  <c r="D173" i="1"/>
  <c r="E173" i="1"/>
  <c r="G173" i="1"/>
  <c r="H173" i="1"/>
  <c r="J173" i="1"/>
  <c r="K173" i="1"/>
  <c r="D174" i="1"/>
  <c r="E174" i="1"/>
  <c r="G174" i="1"/>
  <c r="H174" i="1"/>
  <c r="J174" i="1"/>
  <c r="K174" i="1"/>
  <c r="D175" i="1"/>
  <c r="E175" i="1"/>
  <c r="G175" i="1"/>
  <c r="H175" i="1"/>
  <c r="J175" i="1"/>
  <c r="K175" i="1"/>
  <c r="D176" i="1"/>
  <c r="E176" i="1"/>
  <c r="G176" i="1"/>
  <c r="H176" i="1"/>
  <c r="J176" i="1"/>
  <c r="K176" i="1"/>
  <c r="D177" i="1"/>
  <c r="E177" i="1"/>
  <c r="G177" i="1"/>
  <c r="H177" i="1"/>
  <c r="J177" i="1"/>
  <c r="K177" i="1"/>
  <c r="D178" i="1"/>
  <c r="E178" i="1"/>
  <c r="G178" i="1"/>
  <c r="H178" i="1"/>
  <c r="J178" i="1"/>
  <c r="K178" i="1"/>
  <c r="D179" i="1"/>
  <c r="E179" i="1"/>
  <c r="G179" i="1"/>
  <c r="H179" i="1"/>
  <c r="J179" i="1"/>
  <c r="K179" i="1"/>
  <c r="D180" i="1"/>
  <c r="E180" i="1"/>
  <c r="G180" i="1"/>
  <c r="H180" i="1"/>
  <c r="J180" i="1"/>
  <c r="K180" i="1"/>
  <c r="D181" i="1"/>
  <c r="E181" i="1"/>
  <c r="G181" i="1"/>
  <c r="H181" i="1"/>
  <c r="J181" i="1"/>
  <c r="K181" i="1"/>
  <c r="D182" i="1"/>
  <c r="E182" i="1"/>
  <c r="G182" i="1"/>
  <c r="H182" i="1"/>
  <c r="J182" i="1"/>
  <c r="K182" i="1"/>
  <c r="D183" i="1"/>
  <c r="E183" i="1"/>
  <c r="G183" i="1"/>
  <c r="H183" i="1"/>
  <c r="J183" i="1"/>
  <c r="K183" i="1"/>
  <c r="D184" i="1"/>
  <c r="E184" i="1"/>
  <c r="G184" i="1"/>
  <c r="H184" i="1"/>
  <c r="J184" i="1"/>
  <c r="K184" i="1"/>
  <c r="D185" i="1"/>
  <c r="E185" i="1"/>
  <c r="G185" i="1"/>
  <c r="H185" i="1"/>
  <c r="J185" i="1"/>
  <c r="K185" i="1"/>
  <c r="D186" i="1"/>
  <c r="E186" i="1"/>
  <c r="G186" i="1"/>
  <c r="H186" i="1"/>
  <c r="J186" i="1"/>
  <c r="K186" i="1"/>
  <c r="D187" i="1"/>
  <c r="E187" i="1"/>
  <c r="G187" i="1"/>
  <c r="H187" i="1"/>
  <c r="J187" i="1"/>
  <c r="K187" i="1"/>
  <c r="D188" i="1"/>
  <c r="E188" i="1"/>
  <c r="G188" i="1"/>
  <c r="H188" i="1"/>
  <c r="J188" i="1"/>
  <c r="K188" i="1"/>
  <c r="D189" i="1"/>
  <c r="E189" i="1"/>
  <c r="G189" i="1"/>
  <c r="H189" i="1"/>
  <c r="J189" i="1"/>
  <c r="K189" i="1"/>
  <c r="D190" i="1"/>
  <c r="E190" i="1"/>
  <c r="G190" i="1"/>
  <c r="H190" i="1"/>
  <c r="J190" i="1"/>
  <c r="K190" i="1"/>
  <c r="D191" i="1"/>
  <c r="E191" i="1"/>
  <c r="G191" i="1"/>
  <c r="H191" i="1"/>
  <c r="J191" i="1"/>
  <c r="K191" i="1"/>
  <c r="D192" i="1"/>
  <c r="E192" i="1"/>
  <c r="G192" i="1"/>
  <c r="H192" i="1"/>
  <c r="J192" i="1"/>
  <c r="K192" i="1"/>
  <c r="D193" i="1"/>
  <c r="E193" i="1"/>
  <c r="G193" i="1"/>
  <c r="H193" i="1"/>
  <c r="J193" i="1"/>
  <c r="K193" i="1"/>
  <c r="D194" i="1"/>
  <c r="E194" i="1"/>
  <c r="G194" i="1"/>
  <c r="H194" i="1"/>
  <c r="J194" i="1"/>
  <c r="K194" i="1"/>
  <c r="D195" i="1"/>
  <c r="E195" i="1"/>
  <c r="G195" i="1"/>
  <c r="H195" i="1"/>
  <c r="J195" i="1"/>
  <c r="K195" i="1"/>
  <c r="D196" i="1"/>
  <c r="E196" i="1"/>
  <c r="G196" i="1"/>
  <c r="H196" i="1"/>
  <c r="J196" i="1"/>
  <c r="K196" i="1"/>
  <c r="D197" i="1"/>
  <c r="E197" i="1"/>
  <c r="G197" i="1"/>
  <c r="H197" i="1"/>
  <c r="J197" i="1"/>
  <c r="K197" i="1"/>
  <c r="D198" i="1"/>
  <c r="E198" i="1"/>
  <c r="G198" i="1"/>
  <c r="H198" i="1"/>
  <c r="J198" i="1"/>
  <c r="K198" i="1"/>
  <c r="D199" i="1"/>
  <c r="E199" i="1"/>
  <c r="G199" i="1"/>
  <c r="H199" i="1"/>
  <c r="J199" i="1"/>
  <c r="K199" i="1"/>
  <c r="D200" i="1"/>
  <c r="E200" i="1"/>
  <c r="G200" i="1"/>
  <c r="H200" i="1"/>
  <c r="J200" i="1"/>
  <c r="K200" i="1"/>
  <c r="D201" i="1"/>
  <c r="E201" i="1"/>
  <c r="G201" i="1"/>
  <c r="H201" i="1"/>
  <c r="J201" i="1"/>
  <c r="K201" i="1"/>
  <c r="D202" i="1"/>
  <c r="E202" i="1"/>
  <c r="G202" i="1"/>
  <c r="H202" i="1"/>
  <c r="J202" i="1"/>
  <c r="K202" i="1"/>
  <c r="D203" i="1"/>
  <c r="E203" i="1"/>
  <c r="G203" i="1"/>
  <c r="H203" i="1"/>
  <c r="J203" i="1"/>
  <c r="K203" i="1"/>
  <c r="D204" i="1"/>
  <c r="E204" i="1"/>
  <c r="G204" i="1"/>
  <c r="H204" i="1"/>
  <c r="J204" i="1"/>
  <c r="K204" i="1"/>
  <c r="D205" i="1"/>
  <c r="E205" i="1"/>
  <c r="G205" i="1"/>
  <c r="H205" i="1"/>
  <c r="J205" i="1"/>
  <c r="K205" i="1"/>
  <c r="D206" i="1"/>
  <c r="E206" i="1"/>
  <c r="G206" i="1"/>
  <c r="H206" i="1"/>
  <c r="J206" i="1"/>
  <c r="K206" i="1"/>
  <c r="D207" i="1"/>
  <c r="E207" i="1"/>
  <c r="G207" i="1"/>
  <c r="H207" i="1"/>
  <c r="J207" i="1"/>
  <c r="K207" i="1"/>
  <c r="D208" i="1"/>
  <c r="E208" i="1"/>
  <c r="G208" i="1"/>
  <c r="H208" i="1"/>
  <c r="J208" i="1"/>
  <c r="K208" i="1"/>
  <c r="D209" i="1"/>
  <c r="E209" i="1"/>
  <c r="G209" i="1"/>
  <c r="H209" i="1"/>
  <c r="J209" i="1"/>
  <c r="K209" i="1"/>
  <c r="D210" i="1"/>
  <c r="E210" i="1"/>
  <c r="G210" i="1"/>
  <c r="H210" i="1"/>
  <c r="J210" i="1"/>
  <c r="K210" i="1"/>
  <c r="D211" i="1"/>
  <c r="E211" i="1"/>
  <c r="G211" i="1"/>
  <c r="H211" i="1"/>
  <c r="J211" i="1"/>
  <c r="K211" i="1"/>
  <c r="D212" i="1"/>
  <c r="E212" i="1"/>
  <c r="G212" i="1"/>
  <c r="H212" i="1"/>
  <c r="J212" i="1"/>
  <c r="K212" i="1"/>
  <c r="D213" i="1"/>
  <c r="E213" i="1"/>
  <c r="G213" i="1"/>
  <c r="H213" i="1"/>
  <c r="J213" i="1"/>
  <c r="K213" i="1"/>
  <c r="D214" i="1"/>
  <c r="E214" i="1"/>
  <c r="G214" i="1"/>
  <c r="H214" i="1"/>
  <c r="J214" i="1"/>
  <c r="K214" i="1"/>
  <c r="D215" i="1"/>
  <c r="E215" i="1"/>
  <c r="G215" i="1"/>
  <c r="H215" i="1"/>
  <c r="J215" i="1"/>
  <c r="K215" i="1"/>
  <c r="D216" i="1"/>
  <c r="E216" i="1"/>
  <c r="G216" i="1"/>
  <c r="H216" i="1"/>
  <c r="J216" i="1"/>
  <c r="K216" i="1"/>
  <c r="D217" i="1"/>
  <c r="E217" i="1"/>
  <c r="G217" i="1"/>
  <c r="H217" i="1"/>
  <c r="J217" i="1"/>
  <c r="K217" i="1"/>
  <c r="D218" i="1"/>
  <c r="E218" i="1"/>
  <c r="G218" i="1"/>
  <c r="H218" i="1"/>
  <c r="J218" i="1"/>
  <c r="K218" i="1"/>
  <c r="D219" i="1"/>
  <c r="E219" i="1"/>
  <c r="G219" i="1"/>
  <c r="H219" i="1"/>
  <c r="J219" i="1"/>
  <c r="K219" i="1"/>
  <c r="D220" i="1"/>
  <c r="E220" i="1"/>
  <c r="G220" i="1"/>
  <c r="H220" i="1"/>
  <c r="J220" i="1"/>
  <c r="K220" i="1"/>
  <c r="D221" i="1"/>
  <c r="E221" i="1"/>
  <c r="G221" i="1"/>
  <c r="H221" i="1"/>
  <c r="J221" i="1"/>
  <c r="K221" i="1"/>
  <c r="D222" i="1"/>
  <c r="E222" i="1"/>
  <c r="G222" i="1"/>
  <c r="H222" i="1"/>
  <c r="J222" i="1"/>
  <c r="K222" i="1"/>
  <c r="D223" i="1"/>
  <c r="E223" i="1"/>
  <c r="G223" i="1"/>
  <c r="H223" i="1"/>
  <c r="J223" i="1"/>
  <c r="K223" i="1"/>
  <c r="D224" i="1"/>
  <c r="E224" i="1"/>
  <c r="G224" i="1"/>
  <c r="H224" i="1"/>
  <c r="J224" i="1"/>
  <c r="K224" i="1"/>
  <c r="D225" i="1"/>
  <c r="E225" i="1"/>
  <c r="G225" i="1"/>
  <c r="H225" i="1"/>
  <c r="J225" i="1"/>
  <c r="K225" i="1"/>
  <c r="D226" i="1"/>
  <c r="E226" i="1"/>
  <c r="G226" i="1"/>
  <c r="H226" i="1"/>
  <c r="J226" i="1"/>
  <c r="K226" i="1"/>
  <c r="D227" i="1"/>
  <c r="E227" i="1"/>
  <c r="G227" i="1"/>
  <c r="H227" i="1"/>
  <c r="J227" i="1"/>
  <c r="K227" i="1"/>
  <c r="D228" i="1"/>
  <c r="E228" i="1"/>
  <c r="G228" i="1"/>
  <c r="H228" i="1"/>
  <c r="J228" i="1"/>
  <c r="K228" i="1"/>
  <c r="D229" i="1"/>
  <c r="E229" i="1"/>
  <c r="G229" i="1"/>
  <c r="H229" i="1"/>
  <c r="J229" i="1"/>
  <c r="K229" i="1"/>
  <c r="D230" i="1"/>
  <c r="E230" i="1"/>
  <c r="G230" i="1"/>
  <c r="H230" i="1"/>
  <c r="J230" i="1"/>
  <c r="K230" i="1"/>
  <c r="D231" i="1"/>
  <c r="E231" i="1"/>
  <c r="G231" i="1"/>
  <c r="H231" i="1"/>
  <c r="J231" i="1"/>
  <c r="K231" i="1"/>
  <c r="D232" i="1"/>
  <c r="E232" i="1"/>
  <c r="G232" i="1"/>
  <c r="H232" i="1"/>
  <c r="J232" i="1"/>
  <c r="K232" i="1"/>
  <c r="D233" i="1"/>
  <c r="E233" i="1"/>
  <c r="G233" i="1"/>
  <c r="H233" i="1"/>
  <c r="J233" i="1"/>
  <c r="K233" i="1"/>
  <c r="D234" i="1"/>
  <c r="E234" i="1"/>
  <c r="G234" i="1"/>
  <c r="H234" i="1"/>
  <c r="J234" i="1"/>
  <c r="K234" i="1"/>
  <c r="D235" i="1"/>
  <c r="E235" i="1"/>
  <c r="G235" i="1"/>
  <c r="H235" i="1"/>
  <c r="J235" i="1"/>
  <c r="K235" i="1"/>
  <c r="D236" i="1"/>
  <c r="E236" i="1"/>
  <c r="G236" i="1"/>
  <c r="H236" i="1"/>
  <c r="J236" i="1"/>
  <c r="K236" i="1"/>
  <c r="D237" i="1"/>
  <c r="E237" i="1"/>
  <c r="G237" i="1"/>
  <c r="H237" i="1"/>
  <c r="J237" i="1"/>
  <c r="K237" i="1"/>
  <c r="D238" i="1"/>
  <c r="E238" i="1"/>
  <c r="G238" i="1"/>
  <c r="H238" i="1"/>
  <c r="J238" i="1"/>
  <c r="K238" i="1"/>
  <c r="D239" i="1"/>
  <c r="E239" i="1"/>
  <c r="G239" i="1"/>
  <c r="H239" i="1"/>
  <c r="J239" i="1"/>
  <c r="K239" i="1"/>
  <c r="D240" i="1"/>
  <c r="E240" i="1"/>
  <c r="G240" i="1"/>
  <c r="H240" i="1"/>
  <c r="J240" i="1"/>
  <c r="K240" i="1"/>
  <c r="D241" i="1"/>
  <c r="E241" i="1"/>
  <c r="G241" i="1"/>
  <c r="H241" i="1"/>
  <c r="J241" i="1"/>
  <c r="K241" i="1"/>
  <c r="D242" i="1"/>
  <c r="E242" i="1"/>
  <c r="G242" i="1"/>
  <c r="H242" i="1"/>
  <c r="J242" i="1"/>
  <c r="K242" i="1"/>
  <c r="D243" i="1"/>
  <c r="E243" i="1"/>
  <c r="G243" i="1"/>
  <c r="H243" i="1"/>
  <c r="J243" i="1"/>
  <c r="K243" i="1"/>
  <c r="D244" i="1"/>
  <c r="E244" i="1"/>
  <c r="G244" i="1"/>
  <c r="H244" i="1"/>
  <c r="J244" i="1"/>
  <c r="K244" i="1"/>
  <c r="D245" i="1"/>
  <c r="E245" i="1"/>
  <c r="G245" i="1"/>
  <c r="H245" i="1"/>
  <c r="J245" i="1"/>
  <c r="K245" i="1"/>
  <c r="D246" i="1"/>
  <c r="E246" i="1"/>
  <c r="G246" i="1"/>
  <c r="H246" i="1"/>
  <c r="J246" i="1"/>
  <c r="K246" i="1"/>
  <c r="D247" i="1"/>
  <c r="E247" i="1"/>
  <c r="G247" i="1"/>
  <c r="H247" i="1"/>
  <c r="J247" i="1"/>
  <c r="K247" i="1"/>
  <c r="D248" i="1"/>
  <c r="E248" i="1"/>
  <c r="G248" i="1"/>
  <c r="H248" i="1"/>
  <c r="J248" i="1"/>
  <c r="K248" i="1"/>
  <c r="D249" i="1"/>
  <c r="E249" i="1"/>
  <c r="G249" i="1"/>
  <c r="H249" i="1"/>
  <c r="J249" i="1"/>
  <c r="K249" i="1"/>
  <c r="D250" i="1"/>
  <c r="E250" i="1"/>
  <c r="G250" i="1"/>
  <c r="H250" i="1"/>
  <c r="J250" i="1"/>
  <c r="K250" i="1"/>
  <c r="D251" i="1"/>
  <c r="E251" i="1"/>
  <c r="G251" i="1"/>
  <c r="H251" i="1"/>
  <c r="J251" i="1"/>
  <c r="K251" i="1"/>
  <c r="D252" i="1"/>
  <c r="E252" i="1"/>
  <c r="G252" i="1"/>
  <c r="H252" i="1"/>
  <c r="J252" i="1"/>
  <c r="K252" i="1"/>
  <c r="D253" i="1"/>
  <c r="E253" i="1"/>
  <c r="G253" i="1"/>
  <c r="H253" i="1"/>
  <c r="J253" i="1"/>
  <c r="K253" i="1"/>
  <c r="D254" i="1"/>
  <c r="E254" i="1"/>
  <c r="G254" i="1"/>
  <c r="H254" i="1"/>
  <c r="J254" i="1"/>
  <c r="K254" i="1"/>
  <c r="D255" i="1"/>
  <c r="E255" i="1"/>
  <c r="G255" i="1"/>
  <c r="H255" i="1"/>
  <c r="J255" i="1"/>
  <c r="K255" i="1"/>
  <c r="D256" i="1"/>
  <c r="E256" i="1"/>
  <c r="G256" i="1"/>
  <c r="H256" i="1"/>
  <c r="J256" i="1"/>
  <c r="K256" i="1"/>
  <c r="D257" i="1"/>
  <c r="E257" i="1"/>
  <c r="G257" i="1"/>
  <c r="H257" i="1"/>
  <c r="J257" i="1"/>
  <c r="K257" i="1"/>
  <c r="D258" i="1"/>
  <c r="E258" i="1"/>
  <c r="G258" i="1"/>
  <c r="H258" i="1"/>
  <c r="J258" i="1"/>
  <c r="K258" i="1"/>
  <c r="D259" i="1"/>
  <c r="E259" i="1"/>
  <c r="G259" i="1"/>
  <c r="H259" i="1"/>
  <c r="J259" i="1"/>
  <c r="K259" i="1"/>
  <c r="D260" i="1"/>
  <c r="E260" i="1"/>
  <c r="G260" i="1"/>
  <c r="H260" i="1"/>
  <c r="J260" i="1"/>
  <c r="K260" i="1"/>
  <c r="D261" i="1"/>
  <c r="E261" i="1"/>
  <c r="G261" i="1"/>
  <c r="H261" i="1"/>
  <c r="J261" i="1"/>
  <c r="K261" i="1"/>
  <c r="D262" i="1"/>
  <c r="E262" i="1"/>
  <c r="G262" i="1"/>
  <c r="H262" i="1"/>
  <c r="J262" i="1"/>
  <c r="K262" i="1"/>
  <c r="D263" i="1"/>
  <c r="E263" i="1"/>
  <c r="G263" i="1"/>
  <c r="H263" i="1"/>
  <c r="J263" i="1"/>
  <c r="K263" i="1"/>
  <c r="D264" i="1"/>
  <c r="E264" i="1"/>
  <c r="G264" i="1"/>
  <c r="H264" i="1"/>
  <c r="J264" i="1"/>
  <c r="K264" i="1"/>
  <c r="D265" i="1"/>
  <c r="E265" i="1"/>
  <c r="G265" i="1"/>
  <c r="H265" i="1"/>
  <c r="J265" i="1"/>
  <c r="K265" i="1"/>
  <c r="D266" i="1"/>
  <c r="E266" i="1"/>
  <c r="G266" i="1"/>
  <c r="H266" i="1"/>
  <c r="J266" i="1"/>
  <c r="K266" i="1"/>
  <c r="D267" i="1"/>
  <c r="E267" i="1"/>
  <c r="G267" i="1"/>
  <c r="H267" i="1"/>
  <c r="J267" i="1"/>
  <c r="K267" i="1"/>
  <c r="D268" i="1"/>
  <c r="E268" i="1"/>
  <c r="G268" i="1"/>
  <c r="H268" i="1"/>
  <c r="J268" i="1"/>
  <c r="K268" i="1"/>
  <c r="D269" i="1"/>
  <c r="E269" i="1"/>
  <c r="G269" i="1"/>
  <c r="H269" i="1"/>
  <c r="J269" i="1"/>
  <c r="K269" i="1"/>
  <c r="D270" i="1"/>
  <c r="E270" i="1"/>
  <c r="G270" i="1"/>
  <c r="H270" i="1"/>
  <c r="J270" i="1"/>
  <c r="K270" i="1"/>
  <c r="D271" i="1"/>
  <c r="E271" i="1"/>
  <c r="G271" i="1"/>
  <c r="H271" i="1"/>
  <c r="J271" i="1"/>
  <c r="K271" i="1"/>
  <c r="D272" i="1"/>
  <c r="E272" i="1"/>
  <c r="G272" i="1"/>
  <c r="H272" i="1"/>
  <c r="J272" i="1"/>
  <c r="K272" i="1"/>
  <c r="D273" i="1"/>
  <c r="E273" i="1"/>
  <c r="G273" i="1"/>
  <c r="H273" i="1"/>
  <c r="J273" i="1"/>
  <c r="K273" i="1"/>
  <c r="D274" i="1"/>
  <c r="E274" i="1"/>
  <c r="G274" i="1"/>
  <c r="H274" i="1"/>
  <c r="J274" i="1"/>
  <c r="K274" i="1"/>
  <c r="D275" i="1"/>
  <c r="E275" i="1"/>
  <c r="G275" i="1"/>
  <c r="H275" i="1"/>
  <c r="J275" i="1"/>
  <c r="K275" i="1"/>
  <c r="D276" i="1"/>
  <c r="E276" i="1"/>
  <c r="G276" i="1"/>
  <c r="H276" i="1"/>
  <c r="J276" i="1"/>
  <c r="K276" i="1"/>
  <c r="D277" i="1"/>
  <c r="E277" i="1"/>
  <c r="G277" i="1"/>
  <c r="H277" i="1"/>
  <c r="J277" i="1"/>
  <c r="K277" i="1"/>
  <c r="D278" i="1"/>
  <c r="E278" i="1"/>
  <c r="G278" i="1"/>
  <c r="H278" i="1"/>
  <c r="J278" i="1"/>
  <c r="K278" i="1"/>
  <c r="D279" i="1"/>
  <c r="E279" i="1"/>
  <c r="G279" i="1"/>
  <c r="H279" i="1"/>
  <c r="J279" i="1"/>
  <c r="K279" i="1"/>
  <c r="J280" i="1"/>
  <c r="K280" i="1"/>
  <c r="J281" i="1"/>
  <c r="K281" i="1"/>
  <c r="J282" i="1"/>
  <c r="K282" i="1"/>
</calcChain>
</file>

<file path=xl/sharedStrings.xml><?xml version="1.0" encoding="utf-8"?>
<sst xmlns="http://schemas.openxmlformats.org/spreadsheetml/2006/main" count="449" uniqueCount="58">
  <si>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</si>
  <si>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</si>
  <si>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</si>
  <si>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</si>
  <si>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</si>
  <si>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</si>
  <si>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</si>
  <si>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</si>
  <si>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</si>
  <si>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</si>
  <si>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</si>
  <si>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</si>
  <si>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May </t>
  </si>
  <si>
    <t xml:space="preserve">July </t>
  </si>
  <si>
    <t xml:space="preserve">April </t>
  </si>
  <si>
    <t>Jul</t>
  </si>
  <si>
    <t xml:space="preserve">NYMEX </t>
  </si>
  <si>
    <t>Natural Gas Spot and Futures Prices (NYMEX)</t>
  </si>
  <si>
    <t>Spot Oil Price: West Texas Intermediate (DISCONTINUED)</t>
  </si>
  <si>
    <t>WTI Cushing $/bbl</t>
  </si>
  <si>
    <t>Table 1: NYMEX WTI PRICE HISTORY</t>
  </si>
  <si>
    <t>NA</t>
  </si>
  <si>
    <t>NYMEX - Light Sweet Crude $/bbl</t>
  </si>
  <si>
    <t>Year</t>
  </si>
  <si>
    <t>Month</t>
  </si>
  <si>
    <t>WTI Cushing $/bbl  (3-Month Rolling Avg.)</t>
  </si>
  <si>
    <t>NYMEX - Light Sweet Crude $/bbl (12-Month Rolling Avg.)</t>
  </si>
  <si>
    <t>WTI Cushing $/bbl (12-Month Rolling Avg.)</t>
  </si>
  <si>
    <t>NYMEX - Light Sweet Crude $/bbl (3-Month Rolling Avg.)</t>
  </si>
  <si>
    <t>Link to Source</t>
  </si>
  <si>
    <t>NYMEX Henry-Hub Natural Gas $/MMBTU</t>
  </si>
  <si>
    <t>NYMEX Henry-Hub Natural Gas $/MMBTU (12-Month Rolling Avg.)</t>
  </si>
  <si>
    <t>NYMEX Henry-Hub Natural Gas $/MMBTU (3-Month Rolling Avg.)</t>
  </si>
  <si>
    <t>Table 3: File Update Date</t>
  </si>
  <si>
    <t>Data Source</t>
  </si>
  <si>
    <t>Description</t>
  </si>
  <si>
    <t>West Texas Intermediate (WTI) - Cushing, Oklahoma</t>
  </si>
  <si>
    <t>Table 2: Data Sources</t>
  </si>
  <si>
    <t>NYMEX Light Sweet Crude data from January 1996 to December 2013</t>
  </si>
  <si>
    <t>NYMEX Henry Hub Natural Gas data from January 1996 to December 2013</t>
  </si>
  <si>
    <t>EIA</t>
  </si>
  <si>
    <t>WSJ</t>
  </si>
  <si>
    <t>Oilnergy (Site Discontinued)</t>
  </si>
  <si>
    <t xml:space="preserve">Cushing, OK Crude Oil Future Contract 1 </t>
  </si>
  <si>
    <t>West Texas Intermediate Crude Oil (WTI Cushing) data from 2014 to present</t>
  </si>
  <si>
    <t>West Texas Intermediate Crude Oil (WTI Cushing) prior to August, 2013</t>
  </si>
  <si>
    <t>Last Updated</t>
  </si>
  <si>
    <t>Note</t>
  </si>
  <si>
    <t>End of Worksheet</t>
  </si>
  <si>
    <t>MarketWatch, Inc.</t>
  </si>
  <si>
    <t>S&amp;P Capital IQ Pro</t>
  </si>
  <si>
    <t>No Link:  Paid Subscription Service to S&amp;P Capital IQ Pro.</t>
  </si>
  <si>
    <t>NYMEX Oil Cushing OK Light Sweet Crude Oil Futures Prompt Month data from November 2024 to present</t>
  </si>
  <si>
    <t>NYMEX Natural Gas Henry Hub Natural Gas Futures Prompt Month data from November 2024 to present</t>
  </si>
  <si>
    <t>NYMEX Henry Hub Natural Gas data from April 2024 to October 2024</t>
  </si>
  <si>
    <t>NYMEX Light, Sweet Crude Oil data from April 2024 to October 2024</t>
  </si>
  <si>
    <t>NYMEX Light, Sweet Crude Oil data from 2014 to March 2024</t>
  </si>
  <si>
    <t>NYMEX Henry Hub Natural Gas data from 2014 to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</si>
</sst>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&quot;$&quot;#,##0.00"/>
    <numFmt numFmtId="166" formatCode="m/yy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66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2" fontId="6" fillId="0" borderId="0" xfId="1" applyNumberFormat="1" applyFill="1" applyBorder="1" applyAlignment="1" applyProtection="1">
      <alignment horizontal="left" vertical="top"/>
    </xf>
    <xf numFmtId="0" fontId="6" fillId="0" borderId="0" xfId="1" applyAlignment="1" applyProtection="1">
      <alignment horizontal="left" vertical="top"/>
    </xf>
    <xf numFmtId="165" fontId="0" fillId="0" borderId="0" xfId="0" applyNumberForma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left" vertical="top"/>
    </xf>
    <xf numFmtId="2" fontId="2" fillId="0" borderId="9" xfId="0" applyNumberFormat="1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2" fontId="2" fillId="0" borderId="10" xfId="0" applyNumberFormat="1" applyFont="1" applyBorder="1" applyAlignment="1">
      <alignment horizontal="left" vertical="top"/>
    </xf>
    <xf numFmtId="2" fontId="2" fillId="0" borderId="7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2" fontId="2" fillId="0" borderId="11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4" fontId="2" fillId="0" borderId="11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left" vertical="top"/>
    </xf>
    <xf numFmtId="2" fontId="2" fillId="0" borderId="5" xfId="0" applyNumberFormat="1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2" fontId="8" fillId="0" borderId="20" xfId="1" applyNumberFormat="1" applyFont="1" applyBorder="1" applyAlignment="1" applyProtection="1">
      <alignment horizontal="left" vertical="top" wrapText="1"/>
    </xf>
    <xf numFmtId="0" fontId="8" fillId="0" borderId="20" xfId="1" applyFont="1" applyBorder="1" applyAlignment="1" applyProtection="1">
      <alignment horizontal="left" vertical="top" wrapText="1"/>
    </xf>
    <xf numFmtId="2" fontId="8" fillId="0" borderId="20" xfId="1" applyNumberFormat="1" applyFont="1" applyFill="1" applyBorder="1" applyAlignment="1" applyProtection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14" fontId="2" fillId="0" borderId="18" xfId="0" applyNumberFormat="1" applyFont="1" applyBorder="1" applyAlignment="1">
      <alignment horizontal="left" vertical="top"/>
    </xf>
    <xf numFmtId="14" fontId="2" fillId="2" borderId="23" xfId="0" applyNumberFormat="1" applyFont="1" applyFill="1" applyBorder="1" applyAlignment="1">
      <alignment horizontal="left" vertical="top"/>
    </xf>
    <xf numFmtId="14" fontId="2" fillId="2" borderId="21" xfId="0" applyNumberFormat="1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m/d/yyyy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4DDD3296-A218-4168-ACDC-9E59AA38B2B4}">
      <tableStyleElement type="headerRow" dxfId="3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FE0C9-E96D-45C7-A1CA-C24A6E105B02}" name="NYMEX_WTI_Price_History" displayName="NYMEX_WTI_Price_History" ref="A2:K362" totalsRowShown="0" headerRowDxfId="29" dataDxfId="27" headerRowBorderDxfId="28" tableBorderDxfId="26">
  <tableColumns count="11">
    <tableColumn id="1" xr3:uid="{C665C6A2-AD91-4F76-BBD7-B1BBEC368129}" name="Year" dataDxfId="25"/>
    <tableColumn id="2" xr3:uid="{2AF03086-8224-4557-9022-A6C8ED88E99B}" name="Month" dataDxfId="24"/>
    <tableColumn id="3" xr3:uid="{4CE18E33-7F60-4845-8260-DCBFBE5E2037}" name="NYMEX - Light Sweet Crude $/bbl" dataDxfId="23"/>
    <tableColumn id="4" xr3:uid="{A3158B14-88B2-4266-A345-B4A8B44C7E0C}" name="NYMEX - Light Sweet Crude $/bbl (12-Month Rolling Avg.)" dataDxfId="22"/>
    <tableColumn id="5" xr3:uid="{153BDF68-7518-40B7-A6ED-66A259E94764}" name="NYMEX - Light Sweet Crude $/bbl (3-Month Rolling Avg.)" dataDxfId="21"/>
    <tableColumn id="6" xr3:uid="{73F94C46-2CA7-4A36-8A85-C31656CDC0E2}" name="WTI Cushing $/bbl" dataDxfId="20"/>
    <tableColumn id="7" xr3:uid="{5D6FDFA9-7F0D-4123-99E1-59F8E2F38420}" name="WTI Cushing $/bbl (12-Month Rolling Avg.)" dataDxfId="19"/>
    <tableColumn id="8" xr3:uid="{F9FAA061-0EA6-4497-9C58-B3A81B4C5323}" name="WTI Cushing $/bbl  (3-Month Rolling Avg.)" dataDxfId="18"/>
    <tableColumn id="9" xr3:uid="{9168EDDC-747A-49E6-89FA-21EB0F6A2E39}" name="NYMEX Henry-Hub Natural Gas $/MMBTU" dataDxfId="17"/>
    <tableColumn id="10" xr3:uid="{E6647A5D-1990-44D9-BCE6-AAB6607488A7}" name="NYMEX Henry-Hub Natural Gas $/MMBTU (12-Month Rolling Avg.)" dataDxfId="16"/>
    <tableColumn id="11" xr3:uid="{187E9EC3-327C-4D51-AF72-347E79976786}" name="NYMEX Henry-Hub Natural Gas $/MMBTU (3-Month Rolling Avg.)" dataDxfId="15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4CD713-B978-4E8D-94B8-3196B70FAA80}" name="Data_Sources" displayName="Data_Sources" ref="A365:C375" totalsRowShown="0" headerRowDxfId="14" dataDxfId="12" headerRowBorderDxfId="13" tableBorderDxfId="11" totalsRowBorderDxfId="10">
  <tableColumns count="3">
    <tableColumn id="1" xr3:uid="{4F6365A6-C3F7-4FD3-82A8-1AA97E975E5B}" name="Data Source" dataDxfId="9"/>
    <tableColumn id="2" xr3:uid="{59392909-6E68-48C8-B261-1BA4E6FD3374}" name="Description" dataDxfId="8"/>
    <tableColumn id="3" xr3:uid="{E8908D7B-B939-4229-ADF1-A22953B69266}" name="Link to Source" dataDxfId="7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BDA932-9A96-43F2-87A9-4BDAD2DB03C9}" name="File_Update_Date" displayName="File_Update_Date" ref="A378:B379" totalsRowShown="0" headerRowDxfId="6" dataDxfId="4" headerRowBorderDxfId="5" tableBorderDxfId="3" totalsRowBorderDxfId="2">
  <tableColumns count="2">
    <tableColumn id="1" xr3:uid="{6E81C2D6-AB76-4E24-8EEB-CA577345A6C7}" name="Last Updated" dataDxfId="1"/>
    <tableColumn id="2" xr3:uid="{B5DA5A55-58BD-4B88-ABFC-BFA219DC1FC3}" name="Not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fred.stlouisfed.org/data/MCOILWTICO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ia.gov/dnav/pet/hist/LeafHandler.ashx?n=PET&amp;s=RCLC1&amp;f=D" TargetMode="External"/><Relationship Id="rId1" Type="http://schemas.openxmlformats.org/officeDocument/2006/relationships/hyperlink" Target="http://www.eia.gov/dnav/ng/ng_pri_fut_s1_d.htm" TargetMode="External"/><Relationship Id="rId6" Type="http://schemas.openxmlformats.org/officeDocument/2006/relationships/hyperlink" Target="https://www.marketwatch.com/investing/future/ng.1/download-data?mod=mw_quote_tab" TargetMode="External"/><Relationship Id="rId5" Type="http://schemas.openxmlformats.org/officeDocument/2006/relationships/hyperlink" Target="https://www.marketwatch.com/investing/future/cl.1/download-data?mod=mw_quote_tab" TargetMode="External"/><Relationship Id="rId10" Type="http://schemas.openxmlformats.org/officeDocument/2006/relationships/table" Target="../tables/table3.xml"/><Relationship Id="rId4" Type="http://schemas.openxmlformats.org/officeDocument/2006/relationships/hyperlink" Target="https://fred.stlouisfed.org/data/OILPRICE.txt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81"/>
  <sheetViews>
    <sheetView tabSelected="1" zoomScale="80" zoomScaleNormal="80" workbookViewId="0">
      <pane xSplit="2" ySplit="2" topLeftCell="C351" activePane="bottomRight" state="frozen"/>
      <selection pane="topRight" activeCell="C1" sqref="C1"/>
      <selection pane="bottomLeft" activeCell="A3" sqref="A3"/>
      <selection pane="bottomRight" activeCell="A380" sqref="A380"/>
    </sheetView>
  </sheetViews>
  <sheetFormatPr defaultColWidth="9.109375" defaultRowHeight="13.2" x14ac:dyDescent="0.25"/>
  <cols>
    <col min="1" max="1" width="29" style="5" customWidth="1"/>
    <col min="2" max="2" width="32.6640625" style="5" customWidth="1"/>
    <col min="3" max="4" width="23.44140625" style="5" customWidth="1"/>
    <col min="5" max="5" width="23.5546875" style="5" customWidth="1"/>
    <col min="6" max="6" width="23.88671875" style="5" customWidth="1"/>
    <col min="7" max="7" width="24.44140625" style="5" customWidth="1"/>
    <col min="8" max="8" width="22.6640625" style="5" customWidth="1"/>
    <col min="9" max="11" width="24.44140625" style="5" customWidth="1"/>
    <col min="12" max="16384" width="9.109375" style="5"/>
  </cols>
  <sheetData>
    <row r="1" spans="1:14" ht="18" thickBot="1" x14ac:dyDescent="0.3">
      <c r="A1" s="4" t="s">
        <v>20</v>
      </c>
    </row>
    <row r="2" spans="1:14" s="2" customFormat="1" ht="71.25" customHeight="1" thickBot="1" x14ac:dyDescent="0.3">
      <c r="A2" s="15" t="s">
        <v>23</v>
      </c>
      <c r="B2" s="19" t="s">
        <v>24</v>
      </c>
      <c r="C2" s="16" t="s">
        <v>22</v>
      </c>
      <c r="D2" s="17" t="s">
        <v>26</v>
      </c>
      <c r="E2" s="18" t="s">
        <v>28</v>
      </c>
      <c r="F2" s="16" t="s">
        <v>19</v>
      </c>
      <c r="G2" s="17" t="s">
        <v>27</v>
      </c>
      <c r="H2" s="18" t="s">
        <v>25</v>
      </c>
      <c r="I2" s="16" t="s">
        <v>30</v>
      </c>
      <c r="J2" s="17" t="s">
        <v>31</v>
      </c>
      <c r="K2" s="18" t="s">
        <v>32</v>
      </c>
    </row>
    <row r="3" spans="1:14" ht="15" x14ac:dyDescent="0.25">
      <c r="A3" s="23">
        <v>1996</v>
      </c>
      <c r="B3" s="24" t="s">
        <v>0</v>
      </c>
      <c r="C3" s="25">
        <v>18.802580645161289</v>
      </c>
      <c r="D3" s="24" t="s">
        <v>21</v>
      </c>
      <c r="E3" s="26" t="s">
        <v>21</v>
      </c>
      <c r="F3" s="25">
        <v>18.875</v>
      </c>
      <c r="G3" s="24" t="s">
        <v>21</v>
      </c>
      <c r="H3" s="26" t="s">
        <v>21</v>
      </c>
      <c r="I3" s="27">
        <v>2.4500000000000002</v>
      </c>
      <c r="J3" s="24" t="s">
        <v>21</v>
      </c>
      <c r="K3" s="26" t="s">
        <v>21</v>
      </c>
    </row>
    <row r="4" spans="1:14" ht="15" x14ac:dyDescent="0.25">
      <c r="A4" s="23">
        <v>1996</v>
      </c>
      <c r="B4" s="24" t="s">
        <v>1</v>
      </c>
      <c r="C4" s="25">
        <v>18.70379310344828</v>
      </c>
      <c r="D4" s="24" t="s">
        <v>21</v>
      </c>
      <c r="E4" s="26" t="s">
        <v>21</v>
      </c>
      <c r="F4" s="25">
        <v>19.074999999999999</v>
      </c>
      <c r="G4" s="24" t="s">
        <v>21</v>
      </c>
      <c r="H4" s="26" t="s">
        <v>21</v>
      </c>
      <c r="I4" s="27">
        <v>2.4340000000000002</v>
      </c>
      <c r="J4" s="24" t="s">
        <v>21</v>
      </c>
      <c r="K4" s="26" t="s">
        <v>21</v>
      </c>
    </row>
    <row r="5" spans="1:14" ht="15" x14ac:dyDescent="0.25">
      <c r="A5" s="28">
        <v>1996</v>
      </c>
      <c r="B5" s="29" t="s">
        <v>2</v>
      </c>
      <c r="C5" s="30">
        <v>21.05</v>
      </c>
      <c r="D5" s="29" t="s">
        <v>21</v>
      </c>
      <c r="E5" s="31">
        <f t="shared" ref="E5:E16" si="0">SUM(C3:C5)/3</f>
        <v>19.518791249536523</v>
      </c>
      <c r="F5" s="30">
        <v>21.358000000000001</v>
      </c>
      <c r="G5" s="29" t="s">
        <v>21</v>
      </c>
      <c r="H5" s="31">
        <f t="shared" ref="H5:H14" si="1">SUM(F3:F5)/3</f>
        <v>19.769333333333336</v>
      </c>
      <c r="I5" s="32">
        <v>2.4319999999999999</v>
      </c>
      <c r="J5" s="29" t="s">
        <v>21</v>
      </c>
      <c r="K5" s="31">
        <f t="shared" ref="K5:K16" si="2">SUM(I3:I5)/3</f>
        <v>2.4386666666666668</v>
      </c>
    </row>
    <row r="6" spans="1:14" ht="15" x14ac:dyDescent="0.25">
      <c r="A6" s="23">
        <v>1996</v>
      </c>
      <c r="B6" s="24" t="s">
        <v>3</v>
      </c>
      <c r="C6" s="25">
        <v>23.285666666666675</v>
      </c>
      <c r="D6" s="24" t="s">
        <v>21</v>
      </c>
      <c r="E6" s="33">
        <f t="shared" si="0"/>
        <v>21.013153256704985</v>
      </c>
      <c r="F6" s="25">
        <v>23.568999999999999</v>
      </c>
      <c r="G6" s="24" t="s">
        <v>21</v>
      </c>
      <c r="H6" s="34">
        <f t="shared" si="1"/>
        <v>21.334</v>
      </c>
      <c r="I6" s="27">
        <v>2.3410000000000002</v>
      </c>
      <c r="J6" s="24" t="s">
        <v>21</v>
      </c>
      <c r="K6" s="34">
        <f t="shared" si="2"/>
        <v>2.4023333333333334</v>
      </c>
    </row>
    <row r="7" spans="1:14" ht="15" x14ac:dyDescent="0.25">
      <c r="A7" s="23">
        <v>1996</v>
      </c>
      <c r="B7" s="24" t="s">
        <v>4</v>
      </c>
      <c r="C7" s="25">
        <v>21.088387096774198</v>
      </c>
      <c r="D7" s="24" t="s">
        <v>21</v>
      </c>
      <c r="E7" s="34">
        <f t="shared" si="0"/>
        <v>21.808017921146956</v>
      </c>
      <c r="F7" s="25">
        <v>21.253</v>
      </c>
      <c r="G7" s="24" t="s">
        <v>21</v>
      </c>
      <c r="H7" s="34">
        <f t="shared" si="1"/>
        <v>22.060000000000002</v>
      </c>
      <c r="I7" s="27">
        <v>2.3170000000000002</v>
      </c>
      <c r="J7" s="24" t="s">
        <v>21</v>
      </c>
      <c r="K7" s="34">
        <f t="shared" si="2"/>
        <v>2.3633333333333333</v>
      </c>
    </row>
    <row r="8" spans="1:14" ht="15" x14ac:dyDescent="0.25">
      <c r="A8" s="28">
        <v>1996</v>
      </c>
      <c r="B8" s="29" t="s">
        <v>5</v>
      </c>
      <c r="C8" s="30">
        <v>20.367666666666658</v>
      </c>
      <c r="D8" s="29" t="s">
        <v>21</v>
      </c>
      <c r="E8" s="31">
        <f t="shared" si="0"/>
        <v>21.580573476702511</v>
      </c>
      <c r="F8" s="30">
        <v>20.445</v>
      </c>
      <c r="G8" s="29" t="s">
        <v>21</v>
      </c>
      <c r="H8" s="31">
        <f t="shared" si="1"/>
        <v>21.755666666666666</v>
      </c>
      <c r="I8" s="32">
        <v>2.2709999999999999</v>
      </c>
      <c r="J8" s="29" t="s">
        <v>21</v>
      </c>
      <c r="K8" s="31">
        <f t="shared" si="2"/>
        <v>2.3096666666666668</v>
      </c>
    </row>
    <row r="9" spans="1:14" ht="15" x14ac:dyDescent="0.25">
      <c r="A9" s="23">
        <v>1996</v>
      </c>
      <c r="B9" s="24" t="s">
        <v>6</v>
      </c>
      <c r="C9" s="25">
        <v>21.197419354838711</v>
      </c>
      <c r="D9" s="24" t="s">
        <v>21</v>
      </c>
      <c r="E9" s="33">
        <f t="shared" si="0"/>
        <v>20.884491039426521</v>
      </c>
      <c r="F9" s="25">
        <v>21.317</v>
      </c>
      <c r="G9" s="24" t="s">
        <v>21</v>
      </c>
      <c r="H9" s="34">
        <f t="shared" si="1"/>
        <v>21.004999999999999</v>
      </c>
      <c r="I9" s="27">
        <v>2.5489999999999999</v>
      </c>
      <c r="J9" s="24" t="s">
        <v>21</v>
      </c>
      <c r="K9" s="34">
        <f t="shared" si="2"/>
        <v>2.379</v>
      </c>
    </row>
    <row r="10" spans="1:14" ht="15" x14ac:dyDescent="0.25">
      <c r="A10" s="23">
        <v>1996</v>
      </c>
      <c r="B10" s="24" t="s">
        <v>7</v>
      </c>
      <c r="C10" s="25">
        <v>21.911290322580648</v>
      </c>
      <c r="D10" s="24" t="s">
        <v>21</v>
      </c>
      <c r="E10" s="34">
        <f t="shared" si="0"/>
        <v>21.158792114695338</v>
      </c>
      <c r="F10" s="25">
        <v>21.965</v>
      </c>
      <c r="G10" s="24" t="s">
        <v>21</v>
      </c>
      <c r="H10" s="34">
        <f t="shared" si="1"/>
        <v>21.242333333333335</v>
      </c>
      <c r="I10" s="27">
        <v>2.0640000000000001</v>
      </c>
      <c r="J10" s="24" t="s">
        <v>21</v>
      </c>
      <c r="K10" s="34">
        <f t="shared" si="2"/>
        <v>2.2946666666666666</v>
      </c>
    </row>
    <row r="11" spans="1:14" ht="15" x14ac:dyDescent="0.25">
      <c r="A11" s="28">
        <v>1996</v>
      </c>
      <c r="B11" s="29" t="s">
        <v>8</v>
      </c>
      <c r="C11" s="30">
        <v>23.87733333333334</v>
      </c>
      <c r="D11" s="29" t="s">
        <v>21</v>
      </c>
      <c r="E11" s="31">
        <f t="shared" si="0"/>
        <v>22.328681003584233</v>
      </c>
      <c r="F11" s="30">
        <v>23.99</v>
      </c>
      <c r="G11" s="29" t="s">
        <v>21</v>
      </c>
      <c r="H11" s="31">
        <f t="shared" si="1"/>
        <v>22.423999999999996</v>
      </c>
      <c r="I11" s="32">
        <v>1.9450000000000001</v>
      </c>
      <c r="J11" s="29" t="s">
        <v>21</v>
      </c>
      <c r="K11" s="31">
        <f t="shared" si="2"/>
        <v>2.1859999999999999</v>
      </c>
    </row>
    <row r="12" spans="1:14" ht="15" x14ac:dyDescent="0.25">
      <c r="A12" s="23">
        <v>1996</v>
      </c>
      <c r="B12" s="24" t="s">
        <v>9</v>
      </c>
      <c r="C12" s="25">
        <v>24.926451612903232</v>
      </c>
      <c r="D12" s="24" t="s">
        <v>21</v>
      </c>
      <c r="E12" s="33">
        <f t="shared" si="0"/>
        <v>23.571691756272404</v>
      </c>
      <c r="F12" s="25">
        <v>24.901</v>
      </c>
      <c r="G12" s="24" t="s">
        <v>21</v>
      </c>
      <c r="H12" s="34">
        <f t="shared" si="1"/>
        <v>23.618666666666666</v>
      </c>
      <c r="I12" s="27">
        <v>2.4729999999999999</v>
      </c>
      <c r="J12" s="24" t="s">
        <v>21</v>
      </c>
      <c r="K12" s="34">
        <f t="shared" si="2"/>
        <v>2.1606666666666667</v>
      </c>
    </row>
    <row r="13" spans="1:14" ht="15" x14ac:dyDescent="0.25">
      <c r="A13" s="23">
        <v>1996</v>
      </c>
      <c r="B13" s="24" t="s">
        <v>10</v>
      </c>
      <c r="C13" s="25">
        <v>23.593666666666667</v>
      </c>
      <c r="D13" s="24" t="s">
        <v>21</v>
      </c>
      <c r="E13" s="34">
        <f t="shared" si="0"/>
        <v>24.132483870967746</v>
      </c>
      <c r="F13" s="25">
        <v>23.706</v>
      </c>
      <c r="G13" s="24" t="s">
        <v>21</v>
      </c>
      <c r="H13" s="34">
        <f t="shared" si="1"/>
        <v>24.198999999999998</v>
      </c>
      <c r="I13" s="27">
        <v>3.0430000000000001</v>
      </c>
      <c r="J13" s="24" t="s">
        <v>21</v>
      </c>
      <c r="K13" s="34">
        <f t="shared" si="2"/>
        <v>2.4870000000000001</v>
      </c>
    </row>
    <row r="14" spans="1:14" ht="15" x14ac:dyDescent="0.25">
      <c r="A14" s="28">
        <v>1996</v>
      </c>
      <c r="B14" s="29" t="s">
        <v>11</v>
      </c>
      <c r="C14" s="30">
        <v>25.071935483870973</v>
      </c>
      <c r="D14" s="35">
        <f>SUM(C3:C14)/12</f>
        <v>21.989682579409223</v>
      </c>
      <c r="E14" s="31">
        <f t="shared" si="0"/>
        <v>24.530684587813624</v>
      </c>
      <c r="F14" s="30">
        <v>25.393000000000001</v>
      </c>
      <c r="G14" s="30">
        <f>SUM(F3:F14)/12</f>
        <v>22.153916666666671</v>
      </c>
      <c r="H14" s="31">
        <f t="shared" si="1"/>
        <v>24.666666666666668</v>
      </c>
      <c r="I14" s="32">
        <v>3.6539999999999999</v>
      </c>
      <c r="J14" s="35">
        <f t="shared" ref="J14:J25" si="3">SUM(I3:I14)/12</f>
        <v>2.4977499999999999</v>
      </c>
      <c r="K14" s="31">
        <f t="shared" si="2"/>
        <v>3.0566666666666666</v>
      </c>
    </row>
    <row r="15" spans="1:14" ht="15" x14ac:dyDescent="0.25">
      <c r="A15" s="23">
        <v>1997</v>
      </c>
      <c r="B15" s="24" t="s">
        <v>0</v>
      </c>
      <c r="C15" s="36">
        <v>25.23</v>
      </c>
      <c r="D15" s="37">
        <f t="shared" ref="D15:D24" si="4">SUM(C4:C15)/12</f>
        <v>22.525300858979122</v>
      </c>
      <c r="E15" s="33">
        <f t="shared" si="0"/>
        <v>24.631867383512546</v>
      </c>
      <c r="F15" s="25">
        <v>25.164999999999999</v>
      </c>
      <c r="G15" s="37">
        <f>SUM(F4:F15)/12</f>
        <v>22.678083333333333</v>
      </c>
      <c r="H15" s="34">
        <f>SUM(F13:F15)/3</f>
        <v>24.754666666666669</v>
      </c>
      <c r="I15" s="36">
        <v>3.0609999999999999</v>
      </c>
      <c r="J15" s="37">
        <f t="shared" si="3"/>
        <v>2.5486666666666666</v>
      </c>
      <c r="K15" s="34">
        <f t="shared" si="2"/>
        <v>3.2526666666666664</v>
      </c>
      <c r="M15" s="7"/>
      <c r="N15" s="8"/>
    </row>
    <row r="16" spans="1:14" ht="15" x14ac:dyDescent="0.25">
      <c r="A16" s="23">
        <v>1997</v>
      </c>
      <c r="B16" s="24" t="s">
        <v>1</v>
      </c>
      <c r="C16" s="36">
        <v>22.29</v>
      </c>
      <c r="D16" s="37">
        <f t="shared" si="4"/>
        <v>22.824151433691757</v>
      </c>
      <c r="E16" s="34">
        <f t="shared" si="0"/>
        <v>24.197311827956991</v>
      </c>
      <c r="F16" s="25">
        <v>22.206</v>
      </c>
      <c r="G16" s="37">
        <f t="shared" ref="G16:G38" si="5">SUM(F5:F16)/12</f>
        <v>22.939000000000004</v>
      </c>
      <c r="H16" s="34">
        <f t="shared" ref="H16:H38" si="6">SUM(F14:F16)/3</f>
        <v>24.254666666666665</v>
      </c>
      <c r="I16" s="36">
        <v>2.0779999999999998</v>
      </c>
      <c r="J16" s="37">
        <f t="shared" si="3"/>
        <v>2.5189999999999997</v>
      </c>
      <c r="K16" s="34">
        <f t="shared" si="2"/>
        <v>2.9309999999999996</v>
      </c>
      <c r="M16" s="7"/>
      <c r="N16" s="8"/>
    </row>
    <row r="17" spans="1:14" ht="15" x14ac:dyDescent="0.25">
      <c r="A17" s="28">
        <v>1997</v>
      </c>
      <c r="B17" s="29" t="s">
        <v>2</v>
      </c>
      <c r="C17" s="38">
        <v>20.98</v>
      </c>
      <c r="D17" s="35">
        <f t="shared" si="4"/>
        <v>22.818318100358429</v>
      </c>
      <c r="E17" s="31">
        <f t="shared" ref="E17:E30" si="7">SUM(C15:C17)/3</f>
        <v>22.833333333333332</v>
      </c>
      <c r="F17" s="30">
        <v>20.986000000000001</v>
      </c>
      <c r="G17" s="35">
        <f t="shared" si="5"/>
        <v>22.908000000000001</v>
      </c>
      <c r="H17" s="31">
        <f t="shared" si="6"/>
        <v>22.785666666666668</v>
      </c>
      <c r="I17" s="38">
        <v>1.9019999999999999</v>
      </c>
      <c r="J17" s="35">
        <f t="shared" si="3"/>
        <v>2.4748333333333332</v>
      </c>
      <c r="K17" s="31">
        <f>SUM(I15:I17)/3</f>
        <v>2.347</v>
      </c>
      <c r="M17" s="7"/>
      <c r="N17" s="8"/>
    </row>
    <row r="18" spans="1:14" ht="15" x14ac:dyDescent="0.25">
      <c r="A18" s="23">
        <v>1997</v>
      </c>
      <c r="B18" s="24" t="s">
        <v>3</v>
      </c>
      <c r="C18" s="36">
        <v>19.690000000000001</v>
      </c>
      <c r="D18" s="37">
        <f t="shared" si="4"/>
        <v>22.518679211469536</v>
      </c>
      <c r="E18" s="34">
        <f t="shared" si="7"/>
        <v>20.986666666666665</v>
      </c>
      <c r="F18" s="25">
        <v>19.715</v>
      </c>
      <c r="G18" s="37">
        <f t="shared" si="5"/>
        <v>22.586833333333331</v>
      </c>
      <c r="H18" s="34">
        <f t="shared" si="6"/>
        <v>20.968999999999998</v>
      </c>
      <c r="I18" s="27">
        <v>2.0099999999999998</v>
      </c>
      <c r="J18" s="37">
        <f t="shared" si="3"/>
        <v>2.4472499999999999</v>
      </c>
      <c r="K18" s="34">
        <f t="shared" ref="K18:K40" si="8">SUM(I16:I18)/3</f>
        <v>1.9966666666666664</v>
      </c>
      <c r="M18" s="7"/>
      <c r="N18" s="8"/>
    </row>
    <row r="19" spans="1:14" ht="15" x14ac:dyDescent="0.25">
      <c r="A19" s="23">
        <v>1997</v>
      </c>
      <c r="B19" s="24" t="s">
        <v>4</v>
      </c>
      <c r="C19" s="36">
        <v>20.92</v>
      </c>
      <c r="D19" s="37">
        <f t="shared" si="4"/>
        <v>22.504646953405015</v>
      </c>
      <c r="E19" s="34">
        <f t="shared" si="7"/>
        <v>20.53</v>
      </c>
      <c r="F19" s="25">
        <v>20.834</v>
      </c>
      <c r="G19" s="37">
        <f t="shared" si="5"/>
        <v>22.55191666666666</v>
      </c>
      <c r="H19" s="34">
        <f t="shared" si="6"/>
        <v>20.511666666666667</v>
      </c>
      <c r="I19" s="36">
        <v>2.2559999999999998</v>
      </c>
      <c r="J19" s="37">
        <f t="shared" si="3"/>
        <v>2.4421666666666666</v>
      </c>
      <c r="K19" s="34">
        <f t="shared" si="8"/>
        <v>2.0559999999999996</v>
      </c>
      <c r="M19" s="7"/>
      <c r="N19" s="8"/>
    </row>
    <row r="20" spans="1:14" ht="15" x14ac:dyDescent="0.25">
      <c r="A20" s="28">
        <v>1997</v>
      </c>
      <c r="B20" s="29" t="s">
        <v>5</v>
      </c>
      <c r="C20" s="38">
        <v>19.190000000000001</v>
      </c>
      <c r="D20" s="35">
        <f t="shared" si="4"/>
        <v>22.406508064516128</v>
      </c>
      <c r="E20" s="31">
        <f t="shared" si="7"/>
        <v>19.933333333333334</v>
      </c>
      <c r="F20" s="30">
        <v>19.170000000000002</v>
      </c>
      <c r="G20" s="35">
        <f t="shared" si="5"/>
        <v>22.445666666666664</v>
      </c>
      <c r="H20" s="31">
        <f t="shared" si="6"/>
        <v>19.906333333333333</v>
      </c>
      <c r="I20" s="32">
        <v>2.21</v>
      </c>
      <c r="J20" s="35">
        <f t="shared" si="3"/>
        <v>2.4370833333333333</v>
      </c>
      <c r="K20" s="31">
        <f t="shared" si="8"/>
        <v>2.1586666666666665</v>
      </c>
      <c r="M20" s="7"/>
      <c r="N20" s="8"/>
    </row>
    <row r="21" spans="1:14" ht="15" x14ac:dyDescent="0.25">
      <c r="A21" s="23">
        <v>1997</v>
      </c>
      <c r="B21" s="24" t="s">
        <v>6</v>
      </c>
      <c r="C21" s="36">
        <v>19.62</v>
      </c>
      <c r="D21" s="37">
        <f t="shared" si="4"/>
        <v>22.275056451612901</v>
      </c>
      <c r="E21" s="34">
        <f t="shared" si="7"/>
        <v>19.91</v>
      </c>
      <c r="F21" s="25">
        <v>19.628</v>
      </c>
      <c r="G21" s="37">
        <f t="shared" si="5"/>
        <v>22.304916666666667</v>
      </c>
      <c r="H21" s="34">
        <f t="shared" si="6"/>
        <v>19.877333333333336</v>
      </c>
      <c r="I21" s="36">
        <v>2.1320000000000001</v>
      </c>
      <c r="J21" s="37">
        <f t="shared" si="3"/>
        <v>2.4023333333333339</v>
      </c>
      <c r="K21" s="34">
        <f t="shared" si="8"/>
        <v>2.1993333333333331</v>
      </c>
      <c r="M21" s="7"/>
      <c r="N21" s="8"/>
    </row>
    <row r="22" spans="1:14" ht="15" x14ac:dyDescent="0.25">
      <c r="A22" s="23">
        <v>1997</v>
      </c>
      <c r="B22" s="24" t="s">
        <v>7</v>
      </c>
      <c r="C22" s="36">
        <v>19.91</v>
      </c>
      <c r="D22" s="37">
        <f t="shared" si="4"/>
        <v>22.10828225806452</v>
      </c>
      <c r="E22" s="34">
        <f t="shared" si="7"/>
        <v>19.573333333333334</v>
      </c>
      <c r="F22" s="25">
        <v>19.927</v>
      </c>
      <c r="G22" s="37">
        <f t="shared" si="5"/>
        <v>22.135083333333331</v>
      </c>
      <c r="H22" s="34">
        <f t="shared" si="6"/>
        <v>19.574999999999999</v>
      </c>
      <c r="I22" s="36">
        <v>2.4670000000000001</v>
      </c>
      <c r="J22" s="37">
        <f t="shared" si="3"/>
        <v>2.435916666666667</v>
      </c>
      <c r="K22" s="34">
        <f t="shared" si="8"/>
        <v>2.2696666666666672</v>
      </c>
      <c r="M22" s="7"/>
      <c r="N22" s="8"/>
    </row>
    <row r="23" spans="1:14" ht="15" x14ac:dyDescent="0.25">
      <c r="A23" s="28">
        <v>1997</v>
      </c>
      <c r="B23" s="29" t="s">
        <v>8</v>
      </c>
      <c r="C23" s="38">
        <v>19.78</v>
      </c>
      <c r="D23" s="35">
        <f t="shared" si="4"/>
        <v>21.766837813620072</v>
      </c>
      <c r="E23" s="31">
        <f t="shared" si="7"/>
        <v>19.77</v>
      </c>
      <c r="F23" s="30">
        <v>19.79</v>
      </c>
      <c r="G23" s="35">
        <f t="shared" si="5"/>
        <v>21.785083333333333</v>
      </c>
      <c r="H23" s="31">
        <f t="shared" si="6"/>
        <v>19.781666666666666</v>
      </c>
      <c r="I23" s="32">
        <v>2.88</v>
      </c>
      <c r="J23" s="35">
        <f t="shared" si="3"/>
        <v>2.5138333333333329</v>
      </c>
      <c r="K23" s="31">
        <f t="shared" si="8"/>
        <v>2.4929999999999999</v>
      </c>
      <c r="M23" s="7"/>
      <c r="N23" s="8"/>
    </row>
    <row r="24" spans="1:14" ht="15" x14ac:dyDescent="0.25">
      <c r="A24" s="23">
        <v>1997</v>
      </c>
      <c r="B24" s="24" t="s">
        <v>9</v>
      </c>
      <c r="C24" s="36">
        <v>21.37</v>
      </c>
      <c r="D24" s="37">
        <f t="shared" si="4"/>
        <v>21.470466845878139</v>
      </c>
      <c r="E24" s="34">
        <f t="shared" si="7"/>
        <v>20.353333333333335</v>
      </c>
      <c r="F24" s="25">
        <v>21.263999999999999</v>
      </c>
      <c r="G24" s="37">
        <f t="shared" si="5"/>
        <v>21.481999999999999</v>
      </c>
      <c r="H24" s="34">
        <f t="shared" si="6"/>
        <v>20.326999999999998</v>
      </c>
      <c r="I24" s="27">
        <v>2.5819999999999999</v>
      </c>
      <c r="J24" s="37">
        <f t="shared" si="3"/>
        <v>2.5229166666666667</v>
      </c>
      <c r="K24" s="34">
        <f t="shared" si="8"/>
        <v>2.6429999999999998</v>
      </c>
      <c r="M24" s="7"/>
      <c r="N24" s="8"/>
    </row>
    <row r="25" spans="1:14" ht="15" x14ac:dyDescent="0.25">
      <c r="A25" s="23">
        <v>1997</v>
      </c>
      <c r="B25" s="24" t="s">
        <v>10</v>
      </c>
      <c r="C25" s="36">
        <v>20.190000000000001</v>
      </c>
      <c r="D25" s="37">
        <f>SUM(C14:C25)/12</f>
        <v>21.186827956989248</v>
      </c>
      <c r="E25" s="34">
        <f t="shared" si="7"/>
        <v>20.446666666666669</v>
      </c>
      <c r="F25" s="25">
        <v>20.169</v>
      </c>
      <c r="G25" s="37">
        <f t="shared" si="5"/>
        <v>21.187249999999999</v>
      </c>
      <c r="H25" s="34">
        <f t="shared" si="6"/>
        <v>20.407666666666668</v>
      </c>
      <c r="I25" s="36">
        <v>3.0390000000000001</v>
      </c>
      <c r="J25" s="37">
        <f t="shared" si="3"/>
        <v>2.5225833333333334</v>
      </c>
      <c r="K25" s="34">
        <f t="shared" si="8"/>
        <v>2.8336666666666663</v>
      </c>
      <c r="M25" s="7"/>
      <c r="N25" s="8"/>
    </row>
    <row r="26" spans="1:14" ht="15" x14ac:dyDescent="0.25">
      <c r="A26" s="28">
        <v>1997</v>
      </c>
      <c r="B26" s="29" t="s">
        <v>11</v>
      </c>
      <c r="C26" s="38">
        <v>18.34</v>
      </c>
      <c r="D26" s="35">
        <f t="shared" ref="D26:D40" si="9">SUM(C15:C26)/12</f>
        <v>20.625833333333336</v>
      </c>
      <c r="E26" s="31">
        <f t="shared" si="7"/>
        <v>19.966666666666669</v>
      </c>
      <c r="F26" s="30">
        <v>18.32</v>
      </c>
      <c r="G26" s="35">
        <f t="shared" si="5"/>
        <v>20.597833333333334</v>
      </c>
      <c r="H26" s="31">
        <f t="shared" si="6"/>
        <v>19.917666666666666</v>
      </c>
      <c r="I26" s="38">
        <v>2.395</v>
      </c>
      <c r="J26" s="35">
        <f>SUM(I15:I26)/12</f>
        <v>2.4176666666666669</v>
      </c>
      <c r="K26" s="31">
        <f t="shared" si="8"/>
        <v>2.6720000000000002</v>
      </c>
      <c r="M26" s="7"/>
      <c r="N26" s="8"/>
    </row>
    <row r="27" spans="1:14" ht="15" x14ac:dyDescent="0.25">
      <c r="A27" s="23">
        <v>1998</v>
      </c>
      <c r="B27" s="24" t="s">
        <v>0</v>
      </c>
      <c r="C27" s="36">
        <v>16.73</v>
      </c>
      <c r="D27" s="37">
        <f t="shared" si="9"/>
        <v>19.9175</v>
      </c>
      <c r="E27" s="34">
        <f t="shared" si="7"/>
        <v>18.420000000000002</v>
      </c>
      <c r="F27" s="25">
        <v>16.71</v>
      </c>
      <c r="G27" s="37">
        <f t="shared" si="5"/>
        <v>19.893250000000002</v>
      </c>
      <c r="H27" s="34">
        <f t="shared" si="6"/>
        <v>18.399666666666668</v>
      </c>
      <c r="I27" s="27">
        <v>2.12</v>
      </c>
      <c r="J27" s="37">
        <f t="shared" ref="J27:J40" si="10">SUM(I16:I27)/12</f>
        <v>2.3392500000000003</v>
      </c>
      <c r="K27" s="34">
        <f t="shared" si="8"/>
        <v>2.5180000000000002</v>
      </c>
      <c r="M27" s="7"/>
      <c r="N27" s="9"/>
    </row>
    <row r="28" spans="1:14" ht="15" x14ac:dyDescent="0.25">
      <c r="A28" s="23">
        <v>1998</v>
      </c>
      <c r="B28" s="24" t="s">
        <v>1</v>
      </c>
      <c r="C28" s="36">
        <v>16.14</v>
      </c>
      <c r="D28" s="37">
        <f t="shared" si="9"/>
        <v>19.405000000000001</v>
      </c>
      <c r="E28" s="34">
        <f t="shared" si="7"/>
        <v>17.07</v>
      </c>
      <c r="F28" s="25">
        <v>16.059999999999999</v>
      </c>
      <c r="G28" s="37">
        <f t="shared" si="5"/>
        <v>19.381083333333333</v>
      </c>
      <c r="H28" s="34">
        <f t="shared" si="6"/>
        <v>17.03</v>
      </c>
      <c r="I28" s="36">
        <v>2.2610000000000001</v>
      </c>
      <c r="J28" s="37">
        <f t="shared" si="10"/>
        <v>2.3545000000000003</v>
      </c>
      <c r="K28" s="34">
        <f t="shared" si="8"/>
        <v>2.258666666666667</v>
      </c>
      <c r="M28" s="7"/>
      <c r="N28" s="9"/>
    </row>
    <row r="29" spans="1:14" ht="15" x14ac:dyDescent="0.25">
      <c r="A29" s="28">
        <v>1998</v>
      </c>
      <c r="B29" s="29" t="s">
        <v>2</v>
      </c>
      <c r="C29" s="38">
        <v>15.05</v>
      </c>
      <c r="D29" s="35">
        <f t="shared" si="9"/>
        <v>18.910833333333333</v>
      </c>
      <c r="E29" s="31">
        <f t="shared" si="7"/>
        <v>15.973333333333334</v>
      </c>
      <c r="F29" s="30">
        <v>15.02</v>
      </c>
      <c r="G29" s="35">
        <f t="shared" si="5"/>
        <v>18.883916666666668</v>
      </c>
      <c r="H29" s="31">
        <f t="shared" si="6"/>
        <v>15.929999999999998</v>
      </c>
      <c r="I29" s="38">
        <v>2.2490000000000001</v>
      </c>
      <c r="J29" s="35">
        <f t="shared" si="10"/>
        <v>2.3834166666666667</v>
      </c>
      <c r="K29" s="31">
        <f t="shared" si="8"/>
        <v>2.2100000000000004</v>
      </c>
      <c r="M29" s="7"/>
      <c r="N29" s="9"/>
    </row>
    <row r="30" spans="1:14" ht="15" x14ac:dyDescent="0.25">
      <c r="A30" s="23">
        <v>1998</v>
      </c>
      <c r="B30" s="24" t="s">
        <v>3</v>
      </c>
      <c r="C30" s="36">
        <v>15.48</v>
      </c>
      <c r="D30" s="37">
        <f t="shared" si="9"/>
        <v>18.559999999999999</v>
      </c>
      <c r="E30" s="34">
        <f t="shared" si="7"/>
        <v>15.556666666666667</v>
      </c>
      <c r="F30" s="25">
        <v>15.33</v>
      </c>
      <c r="G30" s="37">
        <f t="shared" si="5"/>
        <v>18.5185</v>
      </c>
      <c r="H30" s="34">
        <f t="shared" si="6"/>
        <v>15.469999999999999</v>
      </c>
      <c r="I30" s="36">
        <v>2.4830000000000001</v>
      </c>
      <c r="J30" s="37">
        <f t="shared" si="10"/>
        <v>2.4228333333333336</v>
      </c>
      <c r="K30" s="34">
        <f t="shared" si="8"/>
        <v>2.331</v>
      </c>
      <c r="M30" s="7"/>
      <c r="N30" s="9"/>
    </row>
    <row r="31" spans="1:14" ht="15" x14ac:dyDescent="0.25">
      <c r="A31" s="23">
        <v>1998</v>
      </c>
      <c r="B31" s="24" t="s">
        <v>4</v>
      </c>
      <c r="C31" s="25">
        <v>15</v>
      </c>
      <c r="D31" s="37">
        <f t="shared" si="9"/>
        <v>18.066666666666666</v>
      </c>
      <c r="E31" s="34">
        <f>SUM(C29:C31)/3</f>
        <v>15.176666666666668</v>
      </c>
      <c r="F31" s="25">
        <v>14.86</v>
      </c>
      <c r="G31" s="37">
        <f t="shared" si="5"/>
        <v>18.020666666666671</v>
      </c>
      <c r="H31" s="34">
        <f t="shared" si="6"/>
        <v>15.07</v>
      </c>
      <c r="I31" s="36">
        <v>2.157</v>
      </c>
      <c r="J31" s="37">
        <f t="shared" si="10"/>
        <v>2.4145833333333333</v>
      </c>
      <c r="K31" s="34">
        <f t="shared" si="8"/>
        <v>2.2963333333333336</v>
      </c>
      <c r="M31" s="7"/>
      <c r="N31" s="9"/>
    </row>
    <row r="32" spans="1:14" ht="15" x14ac:dyDescent="0.25">
      <c r="A32" s="28">
        <v>1998</v>
      </c>
      <c r="B32" s="29" t="s">
        <v>5</v>
      </c>
      <c r="C32" s="30">
        <v>13.6</v>
      </c>
      <c r="D32" s="35">
        <f t="shared" si="9"/>
        <v>17.60083333333333</v>
      </c>
      <c r="E32" s="31">
        <f t="shared" ref="E32:E37" si="11">SUM(C30:C32)/3</f>
        <v>14.693333333333333</v>
      </c>
      <c r="F32" s="30">
        <v>13.66</v>
      </c>
      <c r="G32" s="35">
        <f t="shared" si="5"/>
        <v>17.561500000000002</v>
      </c>
      <c r="H32" s="31">
        <f t="shared" si="6"/>
        <v>14.616666666666665</v>
      </c>
      <c r="I32" s="32">
        <v>2.1709999999999998</v>
      </c>
      <c r="J32" s="35">
        <f t="shared" si="10"/>
        <v>2.4113333333333329</v>
      </c>
      <c r="K32" s="31">
        <f t="shared" si="8"/>
        <v>2.2703333333333333</v>
      </c>
      <c r="M32" s="7"/>
      <c r="N32" s="9"/>
    </row>
    <row r="33" spans="1:14" ht="15" x14ac:dyDescent="0.25">
      <c r="A33" s="23">
        <v>1998</v>
      </c>
      <c r="B33" s="24" t="s">
        <v>6</v>
      </c>
      <c r="C33" s="25">
        <v>14.09</v>
      </c>
      <c r="D33" s="37">
        <f t="shared" si="9"/>
        <v>17.14</v>
      </c>
      <c r="E33" s="34">
        <f t="shared" si="11"/>
        <v>14.229999999999999</v>
      </c>
      <c r="F33" s="25">
        <v>14.08</v>
      </c>
      <c r="G33" s="37">
        <f t="shared" si="5"/>
        <v>17.099166666666672</v>
      </c>
      <c r="H33" s="34">
        <f t="shared" si="6"/>
        <v>14.200000000000001</v>
      </c>
      <c r="I33" s="27">
        <v>2.1800000000000002</v>
      </c>
      <c r="J33" s="37">
        <f t="shared" si="10"/>
        <v>2.4153333333333333</v>
      </c>
      <c r="K33" s="34">
        <f t="shared" si="8"/>
        <v>2.1693333333333329</v>
      </c>
      <c r="M33" s="7"/>
      <c r="N33" s="9"/>
    </row>
    <row r="34" spans="1:14" ht="15" x14ac:dyDescent="0.25">
      <c r="A34" s="23">
        <v>1998</v>
      </c>
      <c r="B34" s="24" t="s">
        <v>7</v>
      </c>
      <c r="C34" s="25">
        <v>13.47</v>
      </c>
      <c r="D34" s="37">
        <f t="shared" si="9"/>
        <v>16.603333333333335</v>
      </c>
      <c r="E34" s="34">
        <f t="shared" si="11"/>
        <v>13.719999999999999</v>
      </c>
      <c r="F34" s="25">
        <v>13.36</v>
      </c>
      <c r="G34" s="37">
        <f t="shared" si="5"/>
        <v>16.551916666666671</v>
      </c>
      <c r="H34" s="34">
        <f t="shared" si="6"/>
        <v>13.700000000000001</v>
      </c>
      <c r="I34" s="27">
        <v>1.8480000000000001</v>
      </c>
      <c r="J34" s="37">
        <f t="shared" si="10"/>
        <v>2.3637499999999996</v>
      </c>
      <c r="K34" s="34">
        <f t="shared" si="8"/>
        <v>2.0663333333333331</v>
      </c>
      <c r="M34" s="7"/>
      <c r="N34" s="9"/>
    </row>
    <row r="35" spans="1:14" ht="15" x14ac:dyDescent="0.25">
      <c r="A35" s="28">
        <v>1998</v>
      </c>
      <c r="B35" s="29" t="s">
        <v>8</v>
      </c>
      <c r="C35" s="30">
        <v>14.98</v>
      </c>
      <c r="D35" s="35">
        <f t="shared" si="9"/>
        <v>16.203333333333333</v>
      </c>
      <c r="E35" s="31">
        <f t="shared" si="11"/>
        <v>14.180000000000001</v>
      </c>
      <c r="F35" s="30">
        <v>14.95</v>
      </c>
      <c r="G35" s="35">
        <f t="shared" si="5"/>
        <v>16.148583333333335</v>
      </c>
      <c r="H35" s="31">
        <f t="shared" si="6"/>
        <v>14.13</v>
      </c>
      <c r="I35" s="32">
        <v>2.028</v>
      </c>
      <c r="J35" s="35">
        <f t="shared" si="10"/>
        <v>2.2927499999999994</v>
      </c>
      <c r="K35" s="31">
        <f t="shared" si="8"/>
        <v>2.0186666666666668</v>
      </c>
      <c r="M35" s="7"/>
      <c r="N35" s="9"/>
    </row>
    <row r="36" spans="1:14" ht="15" x14ac:dyDescent="0.25">
      <c r="A36" s="23">
        <v>1998</v>
      </c>
      <c r="B36" s="24" t="s">
        <v>9</v>
      </c>
      <c r="C36" s="36">
        <v>14.46</v>
      </c>
      <c r="D36" s="37">
        <f t="shared" si="9"/>
        <v>15.6275</v>
      </c>
      <c r="E36" s="34">
        <f t="shared" si="11"/>
        <v>14.303333333333335</v>
      </c>
      <c r="F36" s="25">
        <v>14.39</v>
      </c>
      <c r="G36" s="37">
        <f t="shared" si="5"/>
        <v>15.575749999999999</v>
      </c>
      <c r="H36" s="34">
        <f t="shared" si="6"/>
        <v>14.233333333333334</v>
      </c>
      <c r="I36" s="27">
        <v>2.2189999999999999</v>
      </c>
      <c r="J36" s="37">
        <f t="shared" si="10"/>
        <v>2.2624999999999997</v>
      </c>
      <c r="K36" s="34">
        <f t="shared" si="8"/>
        <v>2.0316666666666667</v>
      </c>
      <c r="M36" s="7"/>
      <c r="N36" s="9"/>
    </row>
    <row r="37" spans="1:14" ht="15" x14ac:dyDescent="0.25">
      <c r="A37" s="23">
        <v>1998</v>
      </c>
      <c r="B37" s="24" t="s">
        <v>10</v>
      </c>
      <c r="C37" s="36">
        <v>12.96</v>
      </c>
      <c r="D37" s="37">
        <f t="shared" si="9"/>
        <v>15.025</v>
      </c>
      <c r="E37" s="34">
        <f t="shared" si="11"/>
        <v>14.133333333333335</v>
      </c>
      <c r="F37" s="34">
        <v>12.94</v>
      </c>
      <c r="G37" s="37">
        <f>SUM(F26:F37)/12</f>
        <v>14.973333333333329</v>
      </c>
      <c r="H37" s="34">
        <f t="shared" si="6"/>
        <v>14.093333333333334</v>
      </c>
      <c r="I37" s="27">
        <v>2.3170000000000002</v>
      </c>
      <c r="J37" s="37">
        <f t="shared" si="10"/>
        <v>2.2023333333333333</v>
      </c>
      <c r="K37" s="34">
        <f t="shared" si="8"/>
        <v>2.1880000000000002</v>
      </c>
      <c r="M37" s="7"/>
      <c r="N37" s="9"/>
    </row>
    <row r="38" spans="1:14" ht="15" x14ac:dyDescent="0.25">
      <c r="A38" s="28">
        <v>1998</v>
      </c>
      <c r="B38" s="29" t="s">
        <v>11</v>
      </c>
      <c r="C38" s="38">
        <v>11.24</v>
      </c>
      <c r="D38" s="35">
        <f t="shared" si="9"/>
        <v>14.433333333333335</v>
      </c>
      <c r="E38" s="31">
        <f t="shared" ref="E38:E43" si="12">SUM(C36:C38)/3</f>
        <v>12.886666666666668</v>
      </c>
      <c r="F38" s="30">
        <v>11.28</v>
      </c>
      <c r="G38" s="35">
        <f t="shared" si="5"/>
        <v>14.386666666666663</v>
      </c>
      <c r="H38" s="31">
        <f t="shared" si="6"/>
        <v>12.87</v>
      </c>
      <c r="I38" s="38">
        <v>1.9319999999999999</v>
      </c>
      <c r="J38" s="35">
        <f t="shared" si="10"/>
        <v>2.1637499999999998</v>
      </c>
      <c r="K38" s="31">
        <f t="shared" si="8"/>
        <v>2.1560000000000001</v>
      </c>
      <c r="M38" s="7"/>
      <c r="N38" s="9"/>
    </row>
    <row r="39" spans="1:14" ht="15" x14ac:dyDescent="0.25">
      <c r="A39" s="23">
        <v>1999</v>
      </c>
      <c r="B39" s="24" t="s">
        <v>0</v>
      </c>
      <c r="C39" s="36">
        <v>12.48</v>
      </c>
      <c r="D39" s="37">
        <f t="shared" si="9"/>
        <v>14.079166666666667</v>
      </c>
      <c r="E39" s="34">
        <f t="shared" si="12"/>
        <v>12.226666666666668</v>
      </c>
      <c r="F39" s="25">
        <v>12.47</v>
      </c>
      <c r="G39" s="37">
        <f t="shared" ref="G39:G46" si="13">SUM(F28:F39)/12</f>
        <v>14.033333333333331</v>
      </c>
      <c r="H39" s="33">
        <f t="shared" ref="H39:H44" si="14">SUM(F37:F39)/3</f>
        <v>12.229999999999999</v>
      </c>
      <c r="I39" s="36">
        <v>1.8320000000000001</v>
      </c>
      <c r="J39" s="37">
        <f t="shared" si="10"/>
        <v>2.1397499999999998</v>
      </c>
      <c r="K39" s="34">
        <f t="shared" si="8"/>
        <v>2.0270000000000001</v>
      </c>
      <c r="M39" s="7"/>
      <c r="N39" s="8"/>
    </row>
    <row r="40" spans="1:14" ht="15" x14ac:dyDescent="0.25">
      <c r="A40" s="23">
        <v>1999</v>
      </c>
      <c r="B40" s="24" t="s">
        <v>1</v>
      </c>
      <c r="C40" s="36">
        <v>11.99</v>
      </c>
      <c r="D40" s="37">
        <f t="shared" si="9"/>
        <v>13.733333333333334</v>
      </c>
      <c r="E40" s="34">
        <f t="shared" si="12"/>
        <v>11.903333333333334</v>
      </c>
      <c r="F40" s="25">
        <v>12.01</v>
      </c>
      <c r="G40" s="37">
        <f t="shared" si="13"/>
        <v>13.695833333333333</v>
      </c>
      <c r="H40" s="34">
        <f t="shared" si="14"/>
        <v>11.92</v>
      </c>
      <c r="I40" s="36">
        <v>1.758</v>
      </c>
      <c r="J40" s="37">
        <f t="shared" si="10"/>
        <v>2.0978333333333334</v>
      </c>
      <c r="K40" s="34">
        <f t="shared" si="8"/>
        <v>1.8406666666666667</v>
      </c>
      <c r="M40" s="7"/>
      <c r="N40" s="8"/>
    </row>
    <row r="41" spans="1:14" ht="15" x14ac:dyDescent="0.25">
      <c r="A41" s="28">
        <v>1999</v>
      </c>
      <c r="B41" s="29" t="s">
        <v>2</v>
      </c>
      <c r="C41" s="38">
        <v>14.71</v>
      </c>
      <c r="D41" s="35">
        <f t="shared" ref="D41:D47" si="15">SUM(C30:C41)/12</f>
        <v>13.705000000000004</v>
      </c>
      <c r="E41" s="31">
        <f t="shared" si="12"/>
        <v>13.06</v>
      </c>
      <c r="F41" s="30">
        <v>14.66</v>
      </c>
      <c r="G41" s="35">
        <f t="shared" si="13"/>
        <v>13.665833333333332</v>
      </c>
      <c r="H41" s="31">
        <f t="shared" si="14"/>
        <v>13.046666666666667</v>
      </c>
      <c r="I41" s="38">
        <v>1.7989999999999999</v>
      </c>
      <c r="J41" s="35">
        <f t="shared" ref="J41:J46" si="16">SUM(I30:I41)/12</f>
        <v>2.0603333333333329</v>
      </c>
      <c r="K41" s="31">
        <f t="shared" ref="K41:K46" si="17">SUM(I39:I41)/3</f>
        <v>1.7963333333333331</v>
      </c>
    </row>
    <row r="42" spans="1:14" ht="15" x14ac:dyDescent="0.25">
      <c r="A42" s="23">
        <v>1999</v>
      </c>
      <c r="B42" s="24" t="s">
        <v>3</v>
      </c>
      <c r="C42" s="36">
        <v>17.23</v>
      </c>
      <c r="D42" s="37">
        <f t="shared" si="15"/>
        <v>13.850833333333334</v>
      </c>
      <c r="E42" s="34">
        <f t="shared" si="12"/>
        <v>14.643333333333336</v>
      </c>
      <c r="F42" s="25">
        <v>17.34</v>
      </c>
      <c r="G42" s="37">
        <f t="shared" si="13"/>
        <v>13.833333333333334</v>
      </c>
      <c r="H42" s="34">
        <f t="shared" si="14"/>
        <v>14.670000000000002</v>
      </c>
      <c r="I42" s="36">
        <v>2.1469999999999998</v>
      </c>
      <c r="J42" s="37">
        <f t="shared" si="16"/>
        <v>2.0323333333333333</v>
      </c>
      <c r="K42" s="34">
        <f t="shared" si="17"/>
        <v>1.9013333333333333</v>
      </c>
    </row>
    <row r="43" spans="1:14" ht="15" x14ac:dyDescent="0.25">
      <c r="A43" s="23">
        <v>1999</v>
      </c>
      <c r="B43" s="24" t="s">
        <v>4</v>
      </c>
      <c r="C43" s="36">
        <v>17.760000000000002</v>
      </c>
      <c r="D43" s="37">
        <f t="shared" si="15"/>
        <v>14.080833333333331</v>
      </c>
      <c r="E43" s="34">
        <f t="shared" si="12"/>
        <v>16.566666666666666</v>
      </c>
      <c r="F43" s="34">
        <v>17.7</v>
      </c>
      <c r="G43" s="37">
        <f>SUM(F32:F43)/12</f>
        <v>14.07</v>
      </c>
      <c r="H43" s="34">
        <f t="shared" si="14"/>
        <v>16.566666666666666</v>
      </c>
      <c r="I43" s="36">
        <v>2.2770000000000001</v>
      </c>
      <c r="J43" s="37">
        <f t="shared" si="16"/>
        <v>2.0423333333333331</v>
      </c>
      <c r="K43" s="34">
        <f t="shared" si="17"/>
        <v>2.0743333333333331</v>
      </c>
    </row>
    <row r="44" spans="1:14" ht="15" x14ac:dyDescent="0.25">
      <c r="A44" s="28">
        <v>1999</v>
      </c>
      <c r="B44" s="29" t="s">
        <v>5</v>
      </c>
      <c r="C44" s="38">
        <v>17.95</v>
      </c>
      <c r="D44" s="35">
        <f t="shared" si="15"/>
        <v>14.44333333333333</v>
      </c>
      <c r="E44" s="31">
        <f t="shared" ref="E44:E49" si="18">SUM(C42:C44)/3</f>
        <v>17.646666666666665</v>
      </c>
      <c r="F44" s="38">
        <v>17.89</v>
      </c>
      <c r="G44" s="35">
        <f t="shared" si="13"/>
        <v>14.422499999999999</v>
      </c>
      <c r="H44" s="31">
        <f t="shared" si="14"/>
        <v>17.643333333333334</v>
      </c>
      <c r="I44" s="38">
        <v>2.3460000000000001</v>
      </c>
      <c r="J44" s="35">
        <f t="shared" si="16"/>
        <v>2.0569166666666665</v>
      </c>
      <c r="K44" s="31">
        <f t="shared" si="17"/>
        <v>2.2566666666666664</v>
      </c>
    </row>
    <row r="45" spans="1:14" ht="15" x14ac:dyDescent="0.25">
      <c r="A45" s="23">
        <v>1999</v>
      </c>
      <c r="B45" s="24" t="s">
        <v>6</v>
      </c>
      <c r="C45" s="36">
        <v>20.13</v>
      </c>
      <c r="D45" s="37">
        <f t="shared" si="15"/>
        <v>14.946666666666665</v>
      </c>
      <c r="E45" s="34">
        <f t="shared" si="18"/>
        <v>18.613333333333333</v>
      </c>
      <c r="F45" s="36">
        <v>20.07</v>
      </c>
      <c r="G45" s="37">
        <f t="shared" si="13"/>
        <v>14.921666666666667</v>
      </c>
      <c r="H45" s="34">
        <f t="shared" ref="H45:H50" si="19">SUM(F43:F45)/3</f>
        <v>18.553333333333335</v>
      </c>
      <c r="I45" s="36">
        <v>2.3109999999999999</v>
      </c>
      <c r="J45" s="37">
        <f t="shared" si="16"/>
        <v>2.0678333333333332</v>
      </c>
      <c r="K45" s="34">
        <f t="shared" si="17"/>
        <v>2.3113333333333332</v>
      </c>
    </row>
    <row r="46" spans="1:14" ht="15" x14ac:dyDescent="0.25">
      <c r="A46" s="23">
        <v>1999</v>
      </c>
      <c r="B46" s="24" t="s">
        <v>7</v>
      </c>
      <c r="C46" s="36">
        <v>21.28</v>
      </c>
      <c r="D46" s="37">
        <f t="shared" si="15"/>
        <v>15.597499999999998</v>
      </c>
      <c r="E46" s="34">
        <f t="shared" si="18"/>
        <v>19.786666666666665</v>
      </c>
      <c r="F46" s="36">
        <v>21.26</v>
      </c>
      <c r="G46" s="37">
        <f t="shared" si="13"/>
        <v>15.579999999999998</v>
      </c>
      <c r="H46" s="34">
        <f t="shared" si="19"/>
        <v>19.739999999999998</v>
      </c>
      <c r="I46" s="36">
        <v>2.7989999999999999</v>
      </c>
      <c r="J46" s="37">
        <f t="shared" si="16"/>
        <v>2.1470833333333332</v>
      </c>
      <c r="K46" s="34">
        <f t="shared" si="17"/>
        <v>2.4853333333333332</v>
      </c>
    </row>
    <row r="47" spans="1:14" ht="15" x14ac:dyDescent="0.25">
      <c r="A47" s="28">
        <v>1999</v>
      </c>
      <c r="B47" s="29" t="s">
        <v>8</v>
      </c>
      <c r="C47" s="38">
        <v>23.72</v>
      </c>
      <c r="D47" s="35">
        <f t="shared" si="15"/>
        <v>16.325833333333332</v>
      </c>
      <c r="E47" s="31">
        <f t="shared" si="18"/>
        <v>21.709999999999997</v>
      </c>
      <c r="F47" s="38">
        <v>23.88</v>
      </c>
      <c r="G47" s="35">
        <f t="shared" ref="G47:G54" si="20">SUM(F36:F47)/12</f>
        <v>16.324166666666667</v>
      </c>
      <c r="H47" s="31">
        <f t="shared" si="19"/>
        <v>21.736666666666665</v>
      </c>
      <c r="I47" s="38">
        <v>2.6379999999999999</v>
      </c>
      <c r="J47" s="35">
        <f t="shared" ref="J47:J52" si="21">SUM(I36:I47)/12</f>
        <v>2.1979166666666665</v>
      </c>
      <c r="K47" s="31">
        <f t="shared" ref="K47:K52" si="22">SUM(I45:I47)/3</f>
        <v>2.5826666666666664</v>
      </c>
    </row>
    <row r="48" spans="1:14" ht="15" x14ac:dyDescent="0.25">
      <c r="A48" s="23">
        <v>1999</v>
      </c>
      <c r="B48" s="24" t="s">
        <v>9</v>
      </c>
      <c r="C48" s="36">
        <v>22.74</v>
      </c>
      <c r="D48" s="37">
        <f t="shared" ref="D48:D54" si="23">SUM(C37:C48)/12</f>
        <v>17.015833333333337</v>
      </c>
      <c r="E48" s="34">
        <f t="shared" si="18"/>
        <v>22.58</v>
      </c>
      <c r="F48" s="36">
        <v>22.64</v>
      </c>
      <c r="G48" s="37">
        <f t="shared" si="20"/>
        <v>17.011666666666667</v>
      </c>
      <c r="H48" s="34">
        <f t="shared" si="19"/>
        <v>22.593333333333334</v>
      </c>
      <c r="I48" s="36">
        <v>2.883</v>
      </c>
      <c r="J48" s="37">
        <f t="shared" si="21"/>
        <v>2.25325</v>
      </c>
      <c r="K48" s="34">
        <f t="shared" si="22"/>
        <v>2.7733333333333334</v>
      </c>
    </row>
    <row r="49" spans="1:11" ht="15" x14ac:dyDescent="0.25">
      <c r="A49" s="23">
        <v>1999</v>
      </c>
      <c r="B49" s="24" t="s">
        <v>10</v>
      </c>
      <c r="C49" s="36">
        <v>25.06</v>
      </c>
      <c r="D49" s="37">
        <f t="shared" si="23"/>
        <v>18.02416666666667</v>
      </c>
      <c r="E49" s="34">
        <f t="shared" si="18"/>
        <v>23.84</v>
      </c>
      <c r="F49" s="34">
        <v>24.86</v>
      </c>
      <c r="G49" s="37">
        <f t="shared" si="20"/>
        <v>18.004999999999999</v>
      </c>
      <c r="H49" s="34">
        <f t="shared" si="19"/>
        <v>23.793333333333333</v>
      </c>
      <c r="I49" s="36">
        <v>2.5139999999999998</v>
      </c>
      <c r="J49" s="37">
        <f t="shared" si="21"/>
        <v>2.2696666666666663</v>
      </c>
      <c r="K49" s="34">
        <f t="shared" si="22"/>
        <v>2.6783333333333332</v>
      </c>
    </row>
    <row r="50" spans="1:11" ht="15" x14ac:dyDescent="0.25">
      <c r="A50" s="28">
        <v>1999</v>
      </c>
      <c r="B50" s="29" t="s">
        <v>11</v>
      </c>
      <c r="C50" s="38">
        <v>26.02</v>
      </c>
      <c r="D50" s="35">
        <f t="shared" si="23"/>
        <v>19.255833333333335</v>
      </c>
      <c r="E50" s="31">
        <f t="shared" ref="E50:E55" si="24">SUM(C48:C50)/3</f>
        <v>24.606666666666666</v>
      </c>
      <c r="F50" s="38">
        <v>26.08</v>
      </c>
      <c r="G50" s="35">
        <f t="shared" si="20"/>
        <v>19.238333333333333</v>
      </c>
      <c r="H50" s="31">
        <f t="shared" si="19"/>
        <v>24.526666666666667</v>
      </c>
      <c r="I50" s="38">
        <v>2.4289999999999998</v>
      </c>
      <c r="J50" s="35">
        <f t="shared" si="21"/>
        <v>2.3110833333333329</v>
      </c>
      <c r="K50" s="31">
        <f t="shared" si="22"/>
        <v>2.6086666666666667</v>
      </c>
    </row>
    <row r="51" spans="1:11" ht="15" x14ac:dyDescent="0.25">
      <c r="A51" s="23">
        <v>2000</v>
      </c>
      <c r="B51" s="24" t="s">
        <v>0</v>
      </c>
      <c r="C51" s="36">
        <v>26.88</v>
      </c>
      <c r="D51" s="37">
        <f t="shared" si="23"/>
        <v>20.455833333333334</v>
      </c>
      <c r="E51" s="34">
        <f t="shared" si="24"/>
        <v>25.986666666666665</v>
      </c>
      <c r="F51" s="36">
        <v>27.18</v>
      </c>
      <c r="G51" s="37">
        <f t="shared" si="20"/>
        <v>20.464166666666671</v>
      </c>
      <c r="H51" s="34">
        <f t="shared" ref="H51:H56" si="25">SUM(F49:F51)/3</f>
        <v>26.040000000000003</v>
      </c>
      <c r="I51" s="36">
        <v>2.3759999999999999</v>
      </c>
      <c r="J51" s="37">
        <f t="shared" si="21"/>
        <v>2.3564166666666666</v>
      </c>
      <c r="K51" s="34">
        <f t="shared" si="22"/>
        <v>2.4396666666666662</v>
      </c>
    </row>
    <row r="52" spans="1:11" ht="15" x14ac:dyDescent="0.25">
      <c r="A52" s="23">
        <v>2000</v>
      </c>
      <c r="B52" s="24" t="s">
        <v>1</v>
      </c>
      <c r="C52" s="36">
        <v>29.37</v>
      </c>
      <c r="D52" s="37">
        <f t="shared" si="23"/>
        <v>21.904166666666669</v>
      </c>
      <c r="E52" s="34">
        <f t="shared" si="24"/>
        <v>27.423333333333332</v>
      </c>
      <c r="F52" s="36">
        <v>29.35</v>
      </c>
      <c r="G52" s="37">
        <f t="shared" si="20"/>
        <v>21.909166666666668</v>
      </c>
      <c r="H52" s="34">
        <f t="shared" si="25"/>
        <v>27.536666666666665</v>
      </c>
      <c r="I52" s="36">
        <v>2.621</v>
      </c>
      <c r="J52" s="37">
        <f t="shared" si="21"/>
        <v>2.4283333333333332</v>
      </c>
      <c r="K52" s="34">
        <f t="shared" si="22"/>
        <v>2.4753333333333334</v>
      </c>
    </row>
    <row r="53" spans="1:11" ht="15" x14ac:dyDescent="0.25">
      <c r="A53" s="28">
        <v>2000</v>
      </c>
      <c r="B53" s="29" t="s">
        <v>2</v>
      </c>
      <c r="C53" s="38">
        <v>30.06</v>
      </c>
      <c r="D53" s="35">
        <f t="shared" si="23"/>
        <v>23.183333333333334</v>
      </c>
      <c r="E53" s="31">
        <f t="shared" si="24"/>
        <v>28.77</v>
      </c>
      <c r="F53" s="38">
        <v>29.89</v>
      </c>
      <c r="G53" s="35">
        <f t="shared" si="20"/>
        <v>23.178333333333331</v>
      </c>
      <c r="H53" s="31">
        <f t="shared" si="25"/>
        <v>28.806666666666668</v>
      </c>
      <c r="I53" s="38">
        <v>2.8220000000000001</v>
      </c>
      <c r="J53" s="35">
        <f t="shared" ref="J53:J88" si="26">SUM(I42:I53)/12</f>
        <v>2.5135833333333331</v>
      </c>
      <c r="K53" s="31">
        <f t="shared" ref="K53:K88" si="27">SUM(I51:I53)/3</f>
        <v>2.6063333333333332</v>
      </c>
    </row>
    <row r="54" spans="1:11" ht="15" x14ac:dyDescent="0.25">
      <c r="A54" s="23">
        <v>2000</v>
      </c>
      <c r="B54" s="24" t="s">
        <v>3</v>
      </c>
      <c r="C54" s="36">
        <v>25.64</v>
      </c>
      <c r="D54" s="37">
        <f t="shared" si="23"/>
        <v>23.884166666666662</v>
      </c>
      <c r="E54" s="34">
        <f t="shared" si="24"/>
        <v>28.356666666666666</v>
      </c>
      <c r="F54" s="36">
        <v>25.74</v>
      </c>
      <c r="G54" s="37">
        <f t="shared" si="20"/>
        <v>23.878333333333334</v>
      </c>
      <c r="H54" s="34">
        <f t="shared" si="25"/>
        <v>28.326666666666668</v>
      </c>
      <c r="I54" s="36">
        <v>3.0350000000000001</v>
      </c>
      <c r="J54" s="37">
        <f t="shared" si="26"/>
        <v>2.5875833333333333</v>
      </c>
      <c r="K54" s="34">
        <f t="shared" si="27"/>
        <v>2.8260000000000001</v>
      </c>
    </row>
    <row r="55" spans="1:11" ht="15" x14ac:dyDescent="0.25">
      <c r="A55" s="23">
        <v>2000</v>
      </c>
      <c r="B55" s="24" t="s">
        <v>4</v>
      </c>
      <c r="C55" s="36">
        <v>28.95</v>
      </c>
      <c r="D55" s="37">
        <f t="shared" ref="D55:D88" si="28">SUM(C44:C55)/12</f>
        <v>24.816666666666666</v>
      </c>
      <c r="E55" s="34">
        <f t="shared" si="24"/>
        <v>28.216666666666669</v>
      </c>
      <c r="F55" s="36">
        <v>28.78</v>
      </c>
      <c r="G55" s="37">
        <f t="shared" ref="G55:G88" si="29">SUM(F44:F55)/12</f>
        <v>24.801666666666666</v>
      </c>
      <c r="H55" s="34">
        <f t="shared" si="25"/>
        <v>28.136666666666667</v>
      </c>
      <c r="I55" s="36">
        <v>3.637</v>
      </c>
      <c r="J55" s="37">
        <f t="shared" si="26"/>
        <v>2.7009166666666662</v>
      </c>
      <c r="K55" s="34">
        <f t="shared" si="27"/>
        <v>3.1646666666666667</v>
      </c>
    </row>
    <row r="56" spans="1:11" ht="15" x14ac:dyDescent="0.25">
      <c r="A56" s="28">
        <v>2000</v>
      </c>
      <c r="B56" s="29" t="s">
        <v>5</v>
      </c>
      <c r="C56" s="38">
        <v>31.46</v>
      </c>
      <c r="D56" s="35">
        <f t="shared" si="28"/>
        <v>25.942499999999995</v>
      </c>
      <c r="E56" s="31">
        <f t="shared" ref="E56:E89" si="30">SUM(C54:C56)/3</f>
        <v>28.683333333333337</v>
      </c>
      <c r="F56" s="38">
        <v>31.83</v>
      </c>
      <c r="G56" s="35">
        <f t="shared" si="29"/>
        <v>25.963333333333335</v>
      </c>
      <c r="H56" s="31">
        <f t="shared" si="25"/>
        <v>28.783333333333331</v>
      </c>
      <c r="I56" s="38">
        <v>4.298</v>
      </c>
      <c r="J56" s="35">
        <f t="shared" si="26"/>
        <v>2.8635833333333331</v>
      </c>
      <c r="K56" s="31">
        <f t="shared" si="27"/>
        <v>3.6566666666666667</v>
      </c>
    </row>
    <row r="57" spans="1:11" ht="15" x14ac:dyDescent="0.25">
      <c r="A57" s="23">
        <v>2000</v>
      </c>
      <c r="B57" s="24" t="s">
        <v>6</v>
      </c>
      <c r="C57" s="36">
        <v>30.05</v>
      </c>
      <c r="D57" s="37">
        <f t="shared" si="28"/>
        <v>26.769166666666663</v>
      </c>
      <c r="E57" s="34">
        <f t="shared" si="30"/>
        <v>30.153333333333332</v>
      </c>
      <c r="F57" s="36">
        <v>29.77</v>
      </c>
      <c r="G57" s="37">
        <f t="shared" si="29"/>
        <v>26.771666666666661</v>
      </c>
      <c r="H57" s="34">
        <f t="shared" ref="H57:H88" si="31">SUM(F55:F57)/3</f>
        <v>30.126666666666665</v>
      </c>
      <c r="I57" s="27">
        <v>4.05</v>
      </c>
      <c r="J57" s="37">
        <f t="shared" si="26"/>
        <v>3.0084999999999997</v>
      </c>
      <c r="K57" s="34">
        <f t="shared" si="27"/>
        <v>3.9949999999999997</v>
      </c>
    </row>
    <row r="58" spans="1:11" ht="15" x14ac:dyDescent="0.25">
      <c r="A58" s="23">
        <v>2000</v>
      </c>
      <c r="B58" s="24" t="s">
        <v>7</v>
      </c>
      <c r="C58" s="36">
        <v>31.17</v>
      </c>
      <c r="D58" s="37">
        <f t="shared" si="28"/>
        <v>27.593333333333334</v>
      </c>
      <c r="E58" s="34">
        <f t="shared" si="30"/>
        <v>30.893333333333334</v>
      </c>
      <c r="F58" s="36">
        <v>31.22</v>
      </c>
      <c r="G58" s="37">
        <f t="shared" si="29"/>
        <v>27.60166666666667</v>
      </c>
      <c r="H58" s="34">
        <f t="shared" si="31"/>
        <v>30.939999999999998</v>
      </c>
      <c r="I58" s="27">
        <v>4.46</v>
      </c>
      <c r="J58" s="37">
        <f t="shared" si="26"/>
        <v>3.1469166666666664</v>
      </c>
      <c r="K58" s="34">
        <f t="shared" si="27"/>
        <v>4.269333333333333</v>
      </c>
    </row>
    <row r="59" spans="1:11" ht="15" x14ac:dyDescent="0.25">
      <c r="A59" s="28">
        <v>2000</v>
      </c>
      <c r="B59" s="29" t="s">
        <v>8</v>
      </c>
      <c r="C59" s="38">
        <v>33.76</v>
      </c>
      <c r="D59" s="35">
        <f t="shared" si="28"/>
        <v>28.429999999999996</v>
      </c>
      <c r="E59" s="31">
        <f t="shared" si="30"/>
        <v>31.659999999999997</v>
      </c>
      <c r="F59" s="38">
        <v>33.880000000000003</v>
      </c>
      <c r="G59" s="35">
        <f t="shared" si="29"/>
        <v>28.435000000000002</v>
      </c>
      <c r="H59" s="31">
        <f t="shared" si="31"/>
        <v>31.623333333333335</v>
      </c>
      <c r="I59" s="38">
        <v>5.0979999999999999</v>
      </c>
      <c r="J59" s="35">
        <f t="shared" si="26"/>
        <v>3.3519166666666664</v>
      </c>
      <c r="K59" s="31">
        <f t="shared" si="27"/>
        <v>4.5360000000000005</v>
      </c>
    </row>
    <row r="60" spans="1:11" ht="15" x14ac:dyDescent="0.25">
      <c r="A60" s="23">
        <v>2000</v>
      </c>
      <c r="B60" s="24" t="s">
        <v>9</v>
      </c>
      <c r="C60" s="25">
        <v>32.9</v>
      </c>
      <c r="D60" s="37">
        <f t="shared" si="28"/>
        <v>29.27666666666666</v>
      </c>
      <c r="E60" s="34">
        <f t="shared" si="30"/>
        <v>32.610000000000007</v>
      </c>
      <c r="F60" s="36">
        <v>33.08</v>
      </c>
      <c r="G60" s="37">
        <f t="shared" si="29"/>
        <v>29.305000000000003</v>
      </c>
      <c r="H60" s="34">
        <f t="shared" si="31"/>
        <v>32.726666666666667</v>
      </c>
      <c r="I60" s="36">
        <v>5.0640000000000001</v>
      </c>
      <c r="J60" s="37">
        <f t="shared" si="26"/>
        <v>3.5336666666666665</v>
      </c>
      <c r="K60" s="33">
        <f t="shared" si="27"/>
        <v>4.8739999999999997</v>
      </c>
    </row>
    <row r="61" spans="1:11" ht="15" x14ac:dyDescent="0.25">
      <c r="A61" s="23">
        <v>2000</v>
      </c>
      <c r="B61" s="24" t="s">
        <v>10</v>
      </c>
      <c r="C61" s="36">
        <v>34.369999999999997</v>
      </c>
      <c r="D61" s="37">
        <f t="shared" si="28"/>
        <v>30.052499999999998</v>
      </c>
      <c r="E61" s="34">
        <f t="shared" si="30"/>
        <v>33.676666666666669</v>
      </c>
      <c r="F61" s="25">
        <v>34.4</v>
      </c>
      <c r="G61" s="37">
        <f t="shared" si="29"/>
        <v>30.099999999999998</v>
      </c>
      <c r="H61" s="34">
        <f>SUM(F59:F61)/3</f>
        <v>33.786666666666669</v>
      </c>
      <c r="I61" s="36">
        <v>5.8029999999999999</v>
      </c>
      <c r="J61" s="37">
        <f t="shared" si="26"/>
        <v>3.8077500000000004</v>
      </c>
      <c r="K61" s="34">
        <f t="shared" si="27"/>
        <v>5.3216666666666663</v>
      </c>
    </row>
    <row r="62" spans="1:11" ht="15" x14ac:dyDescent="0.25">
      <c r="A62" s="28">
        <v>2000</v>
      </c>
      <c r="B62" s="29" t="s">
        <v>11</v>
      </c>
      <c r="C62" s="38">
        <v>28.35</v>
      </c>
      <c r="D62" s="35">
        <f t="shared" si="28"/>
        <v>30.24666666666667</v>
      </c>
      <c r="E62" s="31">
        <f t="shared" si="30"/>
        <v>31.873333333333335</v>
      </c>
      <c r="F62" s="38">
        <v>28.46</v>
      </c>
      <c r="G62" s="35">
        <f t="shared" si="29"/>
        <v>30.298333333333328</v>
      </c>
      <c r="H62" s="31">
        <f t="shared" si="31"/>
        <v>31.98</v>
      </c>
      <c r="I62" s="38">
        <v>8.6649999999999991</v>
      </c>
      <c r="J62" s="35">
        <f t="shared" si="26"/>
        <v>4.3274166666666671</v>
      </c>
      <c r="K62" s="31">
        <f t="shared" si="27"/>
        <v>6.5106666666666664</v>
      </c>
    </row>
    <row r="63" spans="1:11" ht="15" x14ac:dyDescent="0.25">
      <c r="A63" s="23">
        <v>2001</v>
      </c>
      <c r="B63" s="24" t="s">
        <v>0</v>
      </c>
      <c r="C63" s="39">
        <v>29.39</v>
      </c>
      <c r="D63" s="37">
        <f t="shared" si="28"/>
        <v>30.455833333333331</v>
      </c>
      <c r="E63" s="33">
        <f t="shared" si="30"/>
        <v>30.703333333333333</v>
      </c>
      <c r="F63" s="39">
        <v>29.58</v>
      </c>
      <c r="G63" s="37">
        <f t="shared" si="29"/>
        <v>30.498333333333331</v>
      </c>
      <c r="H63" s="34">
        <f t="shared" si="31"/>
        <v>30.813333333333333</v>
      </c>
      <c r="I63" s="39">
        <v>7.9829999999999997</v>
      </c>
      <c r="J63" s="37">
        <f t="shared" si="26"/>
        <v>4.7946666666666662</v>
      </c>
      <c r="K63" s="33">
        <f t="shared" si="27"/>
        <v>7.4836666666666671</v>
      </c>
    </row>
    <row r="64" spans="1:11" ht="15" x14ac:dyDescent="0.25">
      <c r="A64" s="23">
        <v>2001</v>
      </c>
      <c r="B64" s="24" t="s">
        <v>1</v>
      </c>
      <c r="C64" s="36">
        <v>29.76</v>
      </c>
      <c r="D64" s="37">
        <f t="shared" si="28"/>
        <v>30.488333333333333</v>
      </c>
      <c r="E64" s="34">
        <f t="shared" si="30"/>
        <v>29.166666666666668</v>
      </c>
      <c r="F64" s="36">
        <v>29.61</v>
      </c>
      <c r="G64" s="37">
        <f t="shared" si="29"/>
        <v>30.519999999999996</v>
      </c>
      <c r="H64" s="34">
        <f t="shared" si="31"/>
        <v>29.216666666666669</v>
      </c>
      <c r="I64" s="36">
        <v>5.7430000000000003</v>
      </c>
      <c r="J64" s="37">
        <f t="shared" si="26"/>
        <v>5.0548333333333328</v>
      </c>
      <c r="K64" s="34">
        <f t="shared" si="27"/>
        <v>7.4636666666666658</v>
      </c>
    </row>
    <row r="65" spans="1:11" ht="15" x14ac:dyDescent="0.25">
      <c r="A65" s="28">
        <v>2001</v>
      </c>
      <c r="B65" s="29" t="s">
        <v>2</v>
      </c>
      <c r="C65" s="38">
        <v>27.29</v>
      </c>
      <c r="D65" s="35">
        <f t="shared" si="28"/>
        <v>30.257500000000004</v>
      </c>
      <c r="E65" s="31">
        <f t="shared" si="30"/>
        <v>28.813333333333333</v>
      </c>
      <c r="F65" s="38">
        <v>27.24</v>
      </c>
      <c r="G65" s="35">
        <f t="shared" si="29"/>
        <v>30.299166666666665</v>
      </c>
      <c r="H65" s="31">
        <f t="shared" si="31"/>
        <v>28.81</v>
      </c>
      <c r="I65" s="38">
        <v>5.1829999999999998</v>
      </c>
      <c r="J65" s="35">
        <f t="shared" si="26"/>
        <v>5.2515833333333335</v>
      </c>
      <c r="K65" s="31">
        <f t="shared" si="27"/>
        <v>6.3029999999999999</v>
      </c>
    </row>
    <row r="66" spans="1:11" ht="15" x14ac:dyDescent="0.25">
      <c r="A66" s="23">
        <v>2001</v>
      </c>
      <c r="B66" s="24" t="s">
        <v>3</v>
      </c>
      <c r="C66" s="39">
        <v>27.62</v>
      </c>
      <c r="D66" s="37">
        <f t="shared" si="28"/>
        <v>30.422499999999999</v>
      </c>
      <c r="E66" s="33">
        <f t="shared" si="30"/>
        <v>28.223333333333333</v>
      </c>
      <c r="F66" s="39">
        <v>27.41</v>
      </c>
      <c r="G66" s="37">
        <f t="shared" si="29"/>
        <v>30.438333333333336</v>
      </c>
      <c r="H66" s="34">
        <f t="shared" si="31"/>
        <v>28.086666666666662</v>
      </c>
      <c r="I66" s="39">
        <v>5.1909999999999998</v>
      </c>
      <c r="J66" s="37">
        <f t="shared" si="26"/>
        <v>5.4312499999999995</v>
      </c>
      <c r="K66" s="33">
        <f t="shared" si="27"/>
        <v>5.3723333333333336</v>
      </c>
    </row>
    <row r="67" spans="1:11" ht="15" x14ac:dyDescent="0.25">
      <c r="A67" s="23">
        <v>2001</v>
      </c>
      <c r="B67" s="24" t="s">
        <v>4</v>
      </c>
      <c r="C67" s="25">
        <v>28.7</v>
      </c>
      <c r="D67" s="37">
        <f t="shared" si="28"/>
        <v>30.401666666666667</v>
      </c>
      <c r="E67" s="34">
        <f t="shared" si="30"/>
        <v>27.87</v>
      </c>
      <c r="F67" s="36">
        <v>28.64</v>
      </c>
      <c r="G67" s="37">
        <f t="shared" si="29"/>
        <v>30.426666666666666</v>
      </c>
      <c r="H67" s="34">
        <f t="shared" si="31"/>
        <v>27.763333333333332</v>
      </c>
      <c r="I67" s="36">
        <v>4.2389999999999999</v>
      </c>
      <c r="J67" s="37">
        <f t="shared" si="26"/>
        <v>5.481416666666667</v>
      </c>
      <c r="K67" s="34">
        <f t="shared" si="27"/>
        <v>4.8709999999999996</v>
      </c>
    </row>
    <row r="68" spans="1:11" ht="15" x14ac:dyDescent="0.25">
      <c r="A68" s="28">
        <v>2001</v>
      </c>
      <c r="B68" s="29" t="s">
        <v>5</v>
      </c>
      <c r="C68" s="38">
        <v>27.62</v>
      </c>
      <c r="D68" s="35">
        <f t="shared" si="28"/>
        <v>30.081666666666667</v>
      </c>
      <c r="E68" s="31">
        <f t="shared" si="30"/>
        <v>27.98</v>
      </c>
      <c r="F68" s="30">
        <v>27.6</v>
      </c>
      <c r="G68" s="35">
        <f t="shared" si="29"/>
        <v>30.07416666666667</v>
      </c>
      <c r="H68" s="31">
        <f t="shared" si="31"/>
        <v>27.883333333333336</v>
      </c>
      <c r="I68" s="38">
        <v>3.7930000000000001</v>
      </c>
      <c r="J68" s="35">
        <f t="shared" si="26"/>
        <v>5.4393333333333338</v>
      </c>
      <c r="K68" s="31">
        <f t="shared" si="27"/>
        <v>4.4076666666666666</v>
      </c>
    </row>
    <row r="69" spans="1:11" ht="15" x14ac:dyDescent="0.25">
      <c r="A69" s="23">
        <v>2001</v>
      </c>
      <c r="B69" s="24" t="s">
        <v>6</v>
      </c>
      <c r="C69" s="39">
        <v>26.55</v>
      </c>
      <c r="D69" s="37">
        <f t="shared" si="28"/>
        <v>29.789999999999996</v>
      </c>
      <c r="E69" s="33">
        <f t="shared" si="30"/>
        <v>27.623333333333335</v>
      </c>
      <c r="F69" s="39">
        <v>26.45</v>
      </c>
      <c r="G69" s="37">
        <f t="shared" si="29"/>
        <v>29.797500000000003</v>
      </c>
      <c r="H69" s="34">
        <f t="shared" si="31"/>
        <v>27.563333333333333</v>
      </c>
      <c r="I69" s="39">
        <v>3.161</v>
      </c>
      <c r="J69" s="37">
        <f t="shared" si="26"/>
        <v>5.3652499999999996</v>
      </c>
      <c r="K69" s="33">
        <f t="shared" si="27"/>
        <v>3.7309999999999999</v>
      </c>
    </row>
    <row r="70" spans="1:11" ht="15" x14ac:dyDescent="0.25">
      <c r="A70" s="23">
        <v>2001</v>
      </c>
      <c r="B70" s="24" t="s">
        <v>7</v>
      </c>
      <c r="C70" s="36">
        <v>27.31</v>
      </c>
      <c r="D70" s="37">
        <f t="shared" si="28"/>
        <v>29.468333333333334</v>
      </c>
      <c r="E70" s="34">
        <f t="shared" si="30"/>
        <v>27.16</v>
      </c>
      <c r="F70" s="36">
        <v>27.47</v>
      </c>
      <c r="G70" s="37">
        <f t="shared" si="29"/>
        <v>29.485000000000003</v>
      </c>
      <c r="H70" s="34">
        <f t="shared" si="31"/>
        <v>27.173333333333332</v>
      </c>
      <c r="I70" s="36">
        <v>2.9489999999999998</v>
      </c>
      <c r="J70" s="37">
        <f t="shared" si="26"/>
        <v>5.2393333333333336</v>
      </c>
      <c r="K70" s="34">
        <f t="shared" si="27"/>
        <v>3.3010000000000002</v>
      </c>
    </row>
    <row r="71" spans="1:11" ht="15" x14ac:dyDescent="0.25">
      <c r="A71" s="28">
        <v>2001</v>
      </c>
      <c r="B71" s="29" t="s">
        <v>8</v>
      </c>
      <c r="C71" s="38">
        <v>26.25</v>
      </c>
      <c r="D71" s="35">
        <f t="shared" si="28"/>
        <v>28.842500000000001</v>
      </c>
      <c r="E71" s="31">
        <f t="shared" si="30"/>
        <v>26.703333333333333</v>
      </c>
      <c r="F71" s="38">
        <v>25.88</v>
      </c>
      <c r="G71" s="35">
        <f t="shared" si="29"/>
        <v>28.818333333333339</v>
      </c>
      <c r="H71" s="31">
        <f t="shared" si="31"/>
        <v>26.599999999999998</v>
      </c>
      <c r="I71" s="32">
        <v>2.2799999999999998</v>
      </c>
      <c r="J71" s="35">
        <f t="shared" si="26"/>
        <v>5.0045000000000002</v>
      </c>
      <c r="K71" s="34">
        <f t="shared" si="27"/>
        <v>2.7966666666666664</v>
      </c>
    </row>
    <row r="72" spans="1:11" ht="15" x14ac:dyDescent="0.25">
      <c r="A72" s="23">
        <v>2001</v>
      </c>
      <c r="B72" s="24" t="s">
        <v>9</v>
      </c>
      <c r="C72" s="39">
        <v>22.21</v>
      </c>
      <c r="D72" s="37">
        <f t="shared" si="28"/>
        <v>27.951666666666664</v>
      </c>
      <c r="E72" s="33">
        <f t="shared" si="30"/>
        <v>25.256666666666671</v>
      </c>
      <c r="F72" s="39">
        <v>22.21</v>
      </c>
      <c r="G72" s="37">
        <f t="shared" si="29"/>
        <v>27.912499999999998</v>
      </c>
      <c r="H72" s="34">
        <f t="shared" si="31"/>
        <v>25.186666666666667</v>
      </c>
      <c r="I72" s="39">
        <v>2.6120000000000001</v>
      </c>
      <c r="J72" s="37">
        <f t="shared" si="26"/>
        <v>4.8001666666666667</v>
      </c>
      <c r="K72" s="33">
        <f t="shared" si="27"/>
        <v>2.6136666666666666</v>
      </c>
    </row>
    <row r="73" spans="1:11" ht="15" x14ac:dyDescent="0.25">
      <c r="A73" s="23">
        <v>2001</v>
      </c>
      <c r="B73" s="24" t="s">
        <v>10</v>
      </c>
      <c r="C73" s="36">
        <v>19.670000000000002</v>
      </c>
      <c r="D73" s="37">
        <f t="shared" si="28"/>
        <v>26.72666666666667</v>
      </c>
      <c r="E73" s="34">
        <f t="shared" si="30"/>
        <v>22.709999999999997</v>
      </c>
      <c r="F73" s="36">
        <v>19.670000000000002</v>
      </c>
      <c r="G73" s="37">
        <f t="shared" si="29"/>
        <v>26.684999999999999</v>
      </c>
      <c r="H73" s="34">
        <f t="shared" si="31"/>
        <v>22.58666666666667</v>
      </c>
      <c r="I73" s="36">
        <v>2.823</v>
      </c>
      <c r="J73" s="37">
        <f t="shared" si="26"/>
        <v>4.5518333333333336</v>
      </c>
      <c r="K73" s="34">
        <f t="shared" si="27"/>
        <v>2.5716666666666668</v>
      </c>
    </row>
    <row r="74" spans="1:11" ht="15" x14ac:dyDescent="0.25">
      <c r="A74" s="28">
        <v>2001</v>
      </c>
      <c r="B74" s="29" t="s">
        <v>11</v>
      </c>
      <c r="C74" s="38">
        <v>19.46</v>
      </c>
      <c r="D74" s="35">
        <f t="shared" si="28"/>
        <v>25.985833333333332</v>
      </c>
      <c r="E74" s="31">
        <f t="shared" si="30"/>
        <v>20.446666666666669</v>
      </c>
      <c r="F74" s="38">
        <v>19.329999999999998</v>
      </c>
      <c r="G74" s="35">
        <f>SUM(F63:F74)/12</f>
        <v>25.924166666666665</v>
      </c>
      <c r="H74" s="31">
        <f t="shared" si="31"/>
        <v>20.403333333333332</v>
      </c>
      <c r="I74" s="38">
        <v>2.7229999999999999</v>
      </c>
      <c r="J74" s="35">
        <f t="shared" si="26"/>
        <v>4.0566666666666666</v>
      </c>
      <c r="K74" s="31">
        <f t="shared" si="27"/>
        <v>2.7193333333333336</v>
      </c>
    </row>
    <row r="75" spans="1:11" ht="15" x14ac:dyDescent="0.25">
      <c r="A75" s="23">
        <v>2002</v>
      </c>
      <c r="B75" s="24" t="s">
        <v>0</v>
      </c>
      <c r="C75" s="40">
        <v>19.7</v>
      </c>
      <c r="D75" s="37">
        <f t="shared" si="28"/>
        <v>25.178333333333331</v>
      </c>
      <c r="E75" s="33">
        <f t="shared" si="30"/>
        <v>19.61</v>
      </c>
      <c r="F75" s="39">
        <v>19.670000000000002</v>
      </c>
      <c r="G75" s="37">
        <f t="shared" si="29"/>
        <v>25.098333333333333</v>
      </c>
      <c r="H75" s="34">
        <f t="shared" si="31"/>
        <v>19.556666666666668</v>
      </c>
      <c r="I75" s="39">
        <v>2.2040000000000002</v>
      </c>
      <c r="J75" s="37">
        <f t="shared" si="26"/>
        <v>3.5750833333333336</v>
      </c>
      <c r="K75" s="33">
        <f t="shared" si="27"/>
        <v>2.5833333333333335</v>
      </c>
    </row>
    <row r="76" spans="1:11" ht="15" x14ac:dyDescent="0.25">
      <c r="A76" s="23">
        <v>2002</v>
      </c>
      <c r="B76" s="24" t="s">
        <v>1</v>
      </c>
      <c r="C76" s="25">
        <v>20.8</v>
      </c>
      <c r="D76" s="37">
        <f t="shared" si="28"/>
        <v>24.431666666666672</v>
      </c>
      <c r="E76" s="34">
        <f t="shared" si="30"/>
        <v>19.986666666666665</v>
      </c>
      <c r="F76" s="36">
        <v>20.74</v>
      </c>
      <c r="G76" s="37">
        <f t="shared" si="29"/>
        <v>24.359166666666667</v>
      </c>
      <c r="H76" s="34">
        <f t="shared" si="31"/>
        <v>19.91333333333333</v>
      </c>
      <c r="I76" s="36">
        <v>2.2610000000000001</v>
      </c>
      <c r="J76" s="37">
        <f t="shared" si="26"/>
        <v>3.2849166666666672</v>
      </c>
      <c r="K76" s="34">
        <f t="shared" si="27"/>
        <v>2.3959999999999999</v>
      </c>
    </row>
    <row r="77" spans="1:11" ht="15" x14ac:dyDescent="0.25">
      <c r="A77" s="28">
        <v>2002</v>
      </c>
      <c r="B77" s="29" t="s">
        <v>2</v>
      </c>
      <c r="C77" s="38">
        <v>24.52</v>
      </c>
      <c r="D77" s="35">
        <f t="shared" si="28"/>
        <v>24.200833333333332</v>
      </c>
      <c r="E77" s="31">
        <f t="shared" si="30"/>
        <v>21.673333333333332</v>
      </c>
      <c r="F77" s="38">
        <v>24.42</v>
      </c>
      <c r="G77" s="35">
        <f>SUM(F66:F77)/12</f>
        <v>24.124166666666667</v>
      </c>
      <c r="H77" s="31">
        <f t="shared" si="31"/>
        <v>21.61</v>
      </c>
      <c r="I77" s="38">
        <v>3.008</v>
      </c>
      <c r="J77" s="35">
        <f t="shared" si="26"/>
        <v>3.1036666666666672</v>
      </c>
      <c r="K77" s="31">
        <f t="shared" si="27"/>
        <v>2.4910000000000001</v>
      </c>
    </row>
    <row r="78" spans="1:11" ht="15" x14ac:dyDescent="0.25">
      <c r="A78" s="23">
        <v>2002</v>
      </c>
      <c r="B78" s="24" t="s">
        <v>3</v>
      </c>
      <c r="C78" s="36">
        <v>26.13</v>
      </c>
      <c r="D78" s="37">
        <f t="shared" si="28"/>
        <v>24.076666666666668</v>
      </c>
      <c r="E78" s="33">
        <f t="shared" si="30"/>
        <v>23.816666666666666</v>
      </c>
      <c r="F78" s="36">
        <v>26.27</v>
      </c>
      <c r="G78" s="37">
        <f t="shared" si="29"/>
        <v>24.029166666666669</v>
      </c>
      <c r="H78" s="34">
        <f t="shared" si="31"/>
        <v>23.81</v>
      </c>
      <c r="I78" s="36">
        <v>3.3839999999999999</v>
      </c>
      <c r="J78" s="37">
        <f t="shared" si="26"/>
        <v>2.9530833333333333</v>
      </c>
      <c r="K78" s="33">
        <f t="shared" si="27"/>
        <v>2.8843333333333336</v>
      </c>
    </row>
    <row r="79" spans="1:11" ht="15" x14ac:dyDescent="0.25">
      <c r="A79" s="23">
        <v>2002</v>
      </c>
      <c r="B79" s="24" t="s">
        <v>4</v>
      </c>
      <c r="C79" s="36">
        <v>26.97</v>
      </c>
      <c r="D79" s="37">
        <f t="shared" si="28"/>
        <v>23.932500000000005</v>
      </c>
      <c r="E79" s="34">
        <f t="shared" si="30"/>
        <v>25.873333333333335</v>
      </c>
      <c r="F79" s="36">
        <v>27.02</v>
      </c>
      <c r="G79" s="37">
        <f t="shared" si="29"/>
        <v>23.894166666666663</v>
      </c>
      <c r="H79" s="34">
        <f t="shared" si="31"/>
        <v>25.903333333333332</v>
      </c>
      <c r="I79" s="36">
        <v>3.569</v>
      </c>
      <c r="J79" s="37">
        <f t="shared" si="26"/>
        <v>2.8972499999999997</v>
      </c>
      <c r="K79" s="34">
        <f t="shared" si="27"/>
        <v>3.3203333333333327</v>
      </c>
    </row>
    <row r="80" spans="1:11" ht="15" x14ac:dyDescent="0.25">
      <c r="A80" s="28">
        <v>2002</v>
      </c>
      <c r="B80" s="29" t="s">
        <v>5</v>
      </c>
      <c r="C80" s="38">
        <v>25.61</v>
      </c>
      <c r="D80" s="35">
        <f t="shared" si="28"/>
        <v>23.765000000000001</v>
      </c>
      <c r="E80" s="31">
        <f t="shared" si="30"/>
        <v>26.236666666666665</v>
      </c>
      <c r="F80" s="30">
        <v>25.52</v>
      </c>
      <c r="G80" s="35">
        <f>SUM(F69:F80)/12</f>
        <v>23.720833333333335</v>
      </c>
      <c r="H80" s="31">
        <f t="shared" si="31"/>
        <v>26.27</v>
      </c>
      <c r="I80" s="38">
        <v>3.2559999999999998</v>
      </c>
      <c r="J80" s="35">
        <f t="shared" si="26"/>
        <v>2.8524999999999996</v>
      </c>
      <c r="K80" s="31">
        <f t="shared" si="27"/>
        <v>3.403</v>
      </c>
    </row>
    <row r="81" spans="1:11" ht="15" x14ac:dyDescent="0.25">
      <c r="A81" s="23">
        <v>2002</v>
      </c>
      <c r="B81" s="41" t="s">
        <v>6</v>
      </c>
      <c r="C81" s="36">
        <v>26.99</v>
      </c>
      <c r="D81" s="37">
        <f t="shared" si="28"/>
        <v>23.801666666666666</v>
      </c>
      <c r="E81" s="33">
        <f t="shared" si="30"/>
        <v>26.52333333333333</v>
      </c>
      <c r="F81" s="36">
        <v>26.94</v>
      </c>
      <c r="G81" s="37">
        <f t="shared" si="29"/>
        <v>23.76166666666667</v>
      </c>
      <c r="H81" s="34">
        <f t="shared" si="31"/>
        <v>26.493333333333336</v>
      </c>
      <c r="I81" s="36">
        <v>2.9569999999999999</v>
      </c>
      <c r="J81" s="37">
        <f t="shared" si="26"/>
        <v>2.8354999999999997</v>
      </c>
      <c r="K81" s="34">
        <f t="shared" si="27"/>
        <v>3.2606666666666668</v>
      </c>
    </row>
    <row r="82" spans="1:11" ht="15" x14ac:dyDescent="0.25">
      <c r="A82" s="23">
        <v>2002</v>
      </c>
      <c r="B82" s="24" t="s">
        <v>7</v>
      </c>
      <c r="C82" s="36">
        <v>28.15</v>
      </c>
      <c r="D82" s="37">
        <f t="shared" si="28"/>
        <v>23.871666666666666</v>
      </c>
      <c r="E82" s="34">
        <f t="shared" si="30"/>
        <v>26.916666666666668</v>
      </c>
      <c r="F82" s="36">
        <v>28.38</v>
      </c>
      <c r="G82" s="37">
        <f t="shared" si="29"/>
        <v>23.837500000000006</v>
      </c>
      <c r="H82" s="34">
        <f t="shared" si="31"/>
        <v>26.946666666666669</v>
      </c>
      <c r="I82" s="36">
        <v>3.0910000000000002</v>
      </c>
      <c r="J82" s="37">
        <f t="shared" si="26"/>
        <v>2.8473333333333333</v>
      </c>
      <c r="K82" s="34">
        <f t="shared" si="27"/>
        <v>3.1013333333333328</v>
      </c>
    </row>
    <row r="83" spans="1:11" ht="15" x14ac:dyDescent="0.25">
      <c r="A83" s="28">
        <v>2002</v>
      </c>
      <c r="B83" s="29" t="s">
        <v>8</v>
      </c>
      <c r="C83" s="38">
        <v>29.68</v>
      </c>
      <c r="D83" s="35">
        <f t="shared" si="28"/>
        <v>24.157499999999999</v>
      </c>
      <c r="E83" s="31">
        <f t="shared" si="30"/>
        <v>28.27333333333333</v>
      </c>
      <c r="F83" s="38">
        <v>29.67</v>
      </c>
      <c r="G83" s="35">
        <f>SUM(F72:F83)/12</f>
        <v>24.153333333333336</v>
      </c>
      <c r="H83" s="31">
        <f t="shared" si="31"/>
        <v>28.330000000000002</v>
      </c>
      <c r="I83" s="38">
        <v>3.5680000000000001</v>
      </c>
      <c r="J83" s="35">
        <f t="shared" si="26"/>
        <v>2.9546666666666668</v>
      </c>
      <c r="K83" s="31">
        <f t="shared" si="27"/>
        <v>3.2053333333333334</v>
      </c>
    </row>
    <row r="84" spans="1:11" ht="15" x14ac:dyDescent="0.25">
      <c r="A84" s="23">
        <v>2002</v>
      </c>
      <c r="B84" s="24" t="s">
        <v>9</v>
      </c>
      <c r="C84" s="36">
        <v>28.88</v>
      </c>
      <c r="D84" s="37">
        <f t="shared" si="28"/>
        <v>24.713333333333335</v>
      </c>
      <c r="E84" s="33">
        <f t="shared" si="30"/>
        <v>28.903333333333332</v>
      </c>
      <c r="F84" s="36">
        <v>28.85</v>
      </c>
      <c r="G84" s="37">
        <f t="shared" si="29"/>
        <v>24.706666666666667</v>
      </c>
      <c r="H84" s="34">
        <f t="shared" si="31"/>
        <v>28.966666666666669</v>
      </c>
      <c r="I84" s="27">
        <v>4.08</v>
      </c>
      <c r="J84" s="37">
        <f t="shared" si="26"/>
        <v>3.077</v>
      </c>
      <c r="K84" s="34">
        <f t="shared" si="27"/>
        <v>3.5796666666666668</v>
      </c>
    </row>
    <row r="85" spans="1:11" ht="15" x14ac:dyDescent="0.25">
      <c r="A85" s="23">
        <v>2002</v>
      </c>
      <c r="B85" s="24" t="s">
        <v>10</v>
      </c>
      <c r="C85" s="36">
        <v>26.29</v>
      </c>
      <c r="D85" s="37">
        <f t="shared" si="28"/>
        <v>25.265000000000004</v>
      </c>
      <c r="E85" s="34">
        <f t="shared" si="30"/>
        <v>28.283333333333331</v>
      </c>
      <c r="F85" s="36">
        <v>26.27</v>
      </c>
      <c r="G85" s="37">
        <f t="shared" si="29"/>
        <v>25.256666666666664</v>
      </c>
      <c r="H85" s="34">
        <f t="shared" si="31"/>
        <v>28.263333333333335</v>
      </c>
      <c r="I85" s="36">
        <v>4.0590000000000002</v>
      </c>
      <c r="J85" s="37">
        <f t="shared" si="26"/>
        <v>3.18</v>
      </c>
      <c r="K85" s="34">
        <f t="shared" si="27"/>
        <v>3.9023333333333334</v>
      </c>
    </row>
    <row r="86" spans="1:11" ht="15" x14ac:dyDescent="0.25">
      <c r="A86" s="28">
        <v>2002</v>
      </c>
      <c r="B86" s="24" t="s">
        <v>11</v>
      </c>
      <c r="C86" s="38">
        <v>29.43</v>
      </c>
      <c r="D86" s="35">
        <f t="shared" si="28"/>
        <v>26.095833333333335</v>
      </c>
      <c r="E86" s="31">
        <f t="shared" si="30"/>
        <v>28.2</v>
      </c>
      <c r="F86" s="38">
        <v>29.42</v>
      </c>
      <c r="G86" s="35">
        <f>SUM(F75:F86)/12</f>
        <v>26.0975</v>
      </c>
      <c r="H86" s="31">
        <f t="shared" si="31"/>
        <v>28.180000000000003</v>
      </c>
      <c r="I86" s="38">
        <v>4.859</v>
      </c>
      <c r="J86" s="35">
        <f t="shared" si="26"/>
        <v>3.3580000000000001</v>
      </c>
      <c r="K86" s="31">
        <f t="shared" si="27"/>
        <v>4.3326666666666664</v>
      </c>
    </row>
    <row r="87" spans="1:11" ht="15" x14ac:dyDescent="0.25">
      <c r="A87" s="23">
        <v>2003</v>
      </c>
      <c r="B87" s="41" t="s">
        <v>0</v>
      </c>
      <c r="C87" s="36">
        <v>32.76</v>
      </c>
      <c r="D87" s="37">
        <f t="shared" si="28"/>
        <v>27.18416666666667</v>
      </c>
      <c r="E87" s="33">
        <f t="shared" si="30"/>
        <v>29.493333333333329</v>
      </c>
      <c r="F87" s="36">
        <v>32.94</v>
      </c>
      <c r="G87" s="37">
        <f t="shared" si="29"/>
        <v>27.203333333333333</v>
      </c>
      <c r="H87" s="34">
        <f t="shared" si="31"/>
        <v>29.543333333333333</v>
      </c>
      <c r="I87" s="36">
        <v>5.3689999999999998</v>
      </c>
      <c r="J87" s="37">
        <f t="shared" si="26"/>
        <v>3.6217500000000005</v>
      </c>
      <c r="K87" s="34">
        <f t="shared" si="27"/>
        <v>4.7623333333333333</v>
      </c>
    </row>
    <row r="88" spans="1:11" ht="15" x14ac:dyDescent="0.25">
      <c r="A88" s="23">
        <v>2003</v>
      </c>
      <c r="B88" s="24" t="s">
        <v>1</v>
      </c>
      <c r="C88" s="36">
        <v>35.630000000000003</v>
      </c>
      <c r="D88" s="37">
        <f t="shared" si="28"/>
        <v>28.419999999999998</v>
      </c>
      <c r="E88" s="34">
        <f t="shared" si="30"/>
        <v>32.606666666666662</v>
      </c>
      <c r="F88" s="36">
        <v>35.869999999999997</v>
      </c>
      <c r="G88" s="37">
        <f t="shared" si="29"/>
        <v>28.464166666666667</v>
      </c>
      <c r="H88" s="34">
        <f t="shared" si="31"/>
        <v>32.743333333333332</v>
      </c>
      <c r="I88" s="36">
        <v>6.4480000000000004</v>
      </c>
      <c r="J88" s="37">
        <f t="shared" si="26"/>
        <v>3.9706666666666668</v>
      </c>
      <c r="K88" s="34">
        <f t="shared" si="27"/>
        <v>5.5586666666666673</v>
      </c>
    </row>
    <row r="89" spans="1:11" ht="15" x14ac:dyDescent="0.25">
      <c r="A89" s="28">
        <v>2003</v>
      </c>
      <c r="B89" s="29" t="s">
        <v>2</v>
      </c>
      <c r="C89" s="38">
        <v>33.22</v>
      </c>
      <c r="D89" s="35">
        <f t="shared" ref="D89:D137" si="32">SUM(C78:C89)/12</f>
        <v>29.145</v>
      </c>
      <c r="E89" s="31">
        <f t="shared" si="30"/>
        <v>33.869999999999997</v>
      </c>
      <c r="F89" s="38">
        <v>33.549999999999997</v>
      </c>
      <c r="G89" s="35">
        <f t="shared" ref="G89:G109" si="33">SUM(F78:F89)/12</f>
        <v>29.225000000000005</v>
      </c>
      <c r="H89" s="31">
        <f t="shared" ref="H89:H137" si="34">SUM(F87:F89)/3</f>
        <v>34.119999999999997</v>
      </c>
      <c r="I89" s="38">
        <v>5.907</v>
      </c>
      <c r="J89" s="35">
        <f t="shared" ref="J89:J137" si="35">SUM(I78:I89)/12</f>
        <v>4.21225</v>
      </c>
      <c r="K89" s="31">
        <f t="shared" ref="K89:K137" si="36">SUM(I87:I89)/3</f>
        <v>5.9080000000000004</v>
      </c>
    </row>
    <row r="90" spans="1:11" ht="15" x14ac:dyDescent="0.25">
      <c r="A90" s="23">
        <v>2003</v>
      </c>
      <c r="B90" s="24" t="s">
        <v>3</v>
      </c>
      <c r="C90" s="36">
        <v>28.28</v>
      </c>
      <c r="D90" s="37">
        <f t="shared" si="32"/>
        <v>29.324166666666667</v>
      </c>
      <c r="E90" s="33">
        <f t="shared" ref="E90:E126" si="37">SUM(C88:C90)/3</f>
        <v>32.376666666666665</v>
      </c>
      <c r="F90" s="36">
        <v>28.25</v>
      </c>
      <c r="G90" s="37">
        <f t="shared" si="33"/>
        <v>29.39</v>
      </c>
      <c r="H90" s="34">
        <f t="shared" si="34"/>
        <v>32.556666666666665</v>
      </c>
      <c r="I90" s="39">
        <v>5.3769999999999998</v>
      </c>
      <c r="J90" s="37">
        <f t="shared" si="35"/>
        <v>4.378333333333333</v>
      </c>
      <c r="K90" s="33">
        <f t="shared" si="36"/>
        <v>5.9106666666666667</v>
      </c>
    </row>
    <row r="91" spans="1:11" ht="15" x14ac:dyDescent="0.25">
      <c r="A91" s="23">
        <v>2003</v>
      </c>
      <c r="B91" s="24" t="s">
        <v>4</v>
      </c>
      <c r="C91" s="36">
        <v>28.12</v>
      </c>
      <c r="D91" s="37">
        <f t="shared" si="32"/>
        <v>29.419999999999998</v>
      </c>
      <c r="E91" s="34">
        <f t="shared" si="37"/>
        <v>29.873333333333335</v>
      </c>
      <c r="F91" s="36">
        <v>28.14</v>
      </c>
      <c r="G91" s="37">
        <f t="shared" si="33"/>
        <v>29.483333333333334</v>
      </c>
      <c r="H91" s="34">
        <f t="shared" si="34"/>
        <v>29.98</v>
      </c>
      <c r="I91" s="36">
        <v>5.9169999999999998</v>
      </c>
      <c r="J91" s="37">
        <f t="shared" si="35"/>
        <v>4.5739999999999998</v>
      </c>
      <c r="K91" s="34">
        <f t="shared" si="36"/>
        <v>5.7336666666666671</v>
      </c>
    </row>
    <row r="92" spans="1:11" ht="15" x14ac:dyDescent="0.25">
      <c r="A92" s="28">
        <v>2003</v>
      </c>
      <c r="B92" s="29" t="s">
        <v>5</v>
      </c>
      <c r="C92" s="38">
        <v>30.48</v>
      </c>
      <c r="D92" s="35">
        <f t="shared" si="32"/>
        <v>29.825833333333332</v>
      </c>
      <c r="E92" s="31">
        <f t="shared" si="37"/>
        <v>28.960000000000004</v>
      </c>
      <c r="F92" s="30">
        <v>30.72</v>
      </c>
      <c r="G92" s="35">
        <f t="shared" si="33"/>
        <v>29.916666666666668</v>
      </c>
      <c r="H92" s="31">
        <f t="shared" si="34"/>
        <v>29.036666666666665</v>
      </c>
      <c r="I92" s="38">
        <v>5.9130000000000003</v>
      </c>
      <c r="J92" s="35">
        <f t="shared" si="35"/>
        <v>4.7954166666666671</v>
      </c>
      <c r="K92" s="31">
        <f t="shared" si="36"/>
        <v>5.7356666666666669</v>
      </c>
    </row>
    <row r="93" spans="1:11" ht="15" x14ac:dyDescent="0.25">
      <c r="A93" s="23">
        <v>2003</v>
      </c>
      <c r="B93" s="41" t="s">
        <v>6</v>
      </c>
      <c r="C93" s="36">
        <v>30.76</v>
      </c>
      <c r="D93" s="37">
        <f>SUM(C82:C93)/12</f>
        <v>30.14</v>
      </c>
      <c r="E93" s="33">
        <f t="shared" si="37"/>
        <v>29.786666666666665</v>
      </c>
      <c r="F93" s="36">
        <v>30.76</v>
      </c>
      <c r="G93" s="37">
        <f t="shared" si="33"/>
        <v>30.234999999999996</v>
      </c>
      <c r="H93" s="34">
        <f t="shared" si="34"/>
        <v>29.873333333333335</v>
      </c>
      <c r="I93" s="36">
        <v>5.0389999999999997</v>
      </c>
      <c r="J93" s="37">
        <f t="shared" si="35"/>
        <v>4.9689166666666678</v>
      </c>
      <c r="K93" s="34">
        <f t="shared" si="36"/>
        <v>5.6230000000000002</v>
      </c>
    </row>
    <row r="94" spans="1:11" ht="15" x14ac:dyDescent="0.25">
      <c r="A94" s="23">
        <v>2003</v>
      </c>
      <c r="B94" s="24" t="s">
        <v>7</v>
      </c>
      <c r="C94" s="36">
        <v>31.66</v>
      </c>
      <c r="D94" s="37">
        <f t="shared" si="32"/>
        <v>30.432500000000001</v>
      </c>
      <c r="E94" s="34">
        <f t="shared" si="37"/>
        <v>30.966666666666669</v>
      </c>
      <c r="F94" s="36">
        <v>31.59</v>
      </c>
      <c r="G94" s="37">
        <f t="shared" si="33"/>
        <v>30.502499999999994</v>
      </c>
      <c r="H94" s="34">
        <f t="shared" si="34"/>
        <v>31.023333333333337</v>
      </c>
      <c r="I94" s="36">
        <v>4.9710000000000001</v>
      </c>
      <c r="J94" s="37">
        <f t="shared" si="35"/>
        <v>5.1255833333333349</v>
      </c>
      <c r="K94" s="34">
        <f t="shared" si="36"/>
        <v>5.307666666666667</v>
      </c>
    </row>
    <row r="95" spans="1:11" ht="15" x14ac:dyDescent="0.25">
      <c r="A95" s="28">
        <v>2003</v>
      </c>
      <c r="B95" s="29" t="s">
        <v>8</v>
      </c>
      <c r="C95" s="38">
        <v>28.36</v>
      </c>
      <c r="D95" s="35">
        <f t="shared" si="32"/>
        <v>30.322500000000002</v>
      </c>
      <c r="E95" s="31">
        <f t="shared" si="37"/>
        <v>30.26</v>
      </c>
      <c r="F95" s="38">
        <v>28.29</v>
      </c>
      <c r="G95" s="35">
        <f t="shared" si="33"/>
        <v>30.387499999999999</v>
      </c>
      <c r="H95" s="31">
        <f t="shared" si="34"/>
        <v>30.213333333333335</v>
      </c>
      <c r="I95" s="38">
        <v>4.6550000000000002</v>
      </c>
      <c r="J95" s="35">
        <f t="shared" si="35"/>
        <v>5.2161666666666671</v>
      </c>
      <c r="K95" s="31">
        <f t="shared" si="36"/>
        <v>4.8883333333333328</v>
      </c>
    </row>
    <row r="96" spans="1:11" ht="15" x14ac:dyDescent="0.25">
      <c r="A96" s="23">
        <v>2003</v>
      </c>
      <c r="B96" s="24" t="s">
        <v>9</v>
      </c>
      <c r="C96" s="36">
        <v>30.46</v>
      </c>
      <c r="D96" s="37">
        <f t="shared" si="32"/>
        <v>30.454166666666666</v>
      </c>
      <c r="E96" s="33">
        <f t="shared" si="37"/>
        <v>30.159999999999997</v>
      </c>
      <c r="F96" s="36">
        <v>30.33</v>
      </c>
      <c r="G96" s="37">
        <f t="shared" si="33"/>
        <v>30.510833333333334</v>
      </c>
      <c r="H96" s="34">
        <f t="shared" si="34"/>
        <v>30.069999999999997</v>
      </c>
      <c r="I96" s="36">
        <v>5.0060000000000002</v>
      </c>
      <c r="J96" s="37">
        <f t="shared" si="35"/>
        <v>5.2933333333333339</v>
      </c>
      <c r="K96" s="34">
        <f t="shared" si="36"/>
        <v>4.8773333333333335</v>
      </c>
    </row>
    <row r="97" spans="1:11" ht="15" x14ac:dyDescent="0.25">
      <c r="A97" s="23">
        <v>2003</v>
      </c>
      <c r="B97" s="24" t="s">
        <v>10</v>
      </c>
      <c r="C97" s="36">
        <v>30.95</v>
      </c>
      <c r="D97" s="37">
        <f t="shared" si="32"/>
        <v>30.842499999999998</v>
      </c>
      <c r="E97" s="34">
        <f t="shared" si="37"/>
        <v>29.923333333333332</v>
      </c>
      <c r="F97" s="36">
        <v>31.09</v>
      </c>
      <c r="G97" s="37">
        <f t="shared" si="33"/>
        <v>30.912499999999994</v>
      </c>
      <c r="H97" s="34">
        <f t="shared" si="34"/>
        <v>29.903333333333332</v>
      </c>
      <c r="I97" s="36">
        <v>4.8129999999999997</v>
      </c>
      <c r="J97" s="37">
        <f t="shared" si="35"/>
        <v>5.3561666666666676</v>
      </c>
      <c r="K97" s="34">
        <f t="shared" si="36"/>
        <v>4.8246666666666664</v>
      </c>
    </row>
    <row r="98" spans="1:11" ht="15" x14ac:dyDescent="0.25">
      <c r="A98" s="28">
        <v>2003</v>
      </c>
      <c r="B98" s="24" t="s">
        <v>11</v>
      </c>
      <c r="C98" s="38">
        <v>32.26</v>
      </c>
      <c r="D98" s="35">
        <f t="shared" si="32"/>
        <v>31.07833333333333</v>
      </c>
      <c r="E98" s="31">
        <f t="shared" si="37"/>
        <v>31.223333333333329</v>
      </c>
      <c r="F98" s="38">
        <v>32.15</v>
      </c>
      <c r="G98" s="35">
        <f t="shared" si="33"/>
        <v>31.139999999999997</v>
      </c>
      <c r="H98" s="31">
        <f t="shared" si="34"/>
        <v>31.189999999999998</v>
      </c>
      <c r="I98" s="38">
        <v>6.5170000000000003</v>
      </c>
      <c r="J98" s="35">
        <f t="shared" si="35"/>
        <v>5.4943333333333335</v>
      </c>
      <c r="K98" s="31">
        <f t="shared" si="36"/>
        <v>5.4453333333333331</v>
      </c>
    </row>
    <row r="99" spans="1:11" ht="15" x14ac:dyDescent="0.25">
      <c r="A99" s="23">
        <v>2004</v>
      </c>
      <c r="B99" s="24" t="s">
        <v>0</v>
      </c>
      <c r="C99" s="25">
        <v>34.1</v>
      </c>
      <c r="D99" s="37">
        <f t="shared" si="32"/>
        <v>31.189999999999998</v>
      </c>
      <c r="E99" s="33">
        <f t="shared" si="37"/>
        <v>32.436666666666667</v>
      </c>
      <c r="F99" s="36">
        <v>34.270000000000003</v>
      </c>
      <c r="G99" s="37">
        <f t="shared" si="33"/>
        <v>31.250833333333322</v>
      </c>
      <c r="H99" s="34">
        <f t="shared" si="34"/>
        <v>32.50333333333333</v>
      </c>
      <c r="I99" s="39">
        <v>6.2530000000000001</v>
      </c>
      <c r="J99" s="37">
        <f t="shared" si="35"/>
        <v>5.5680000000000005</v>
      </c>
      <c r="K99" s="34">
        <f t="shared" si="36"/>
        <v>5.8609999999999998</v>
      </c>
    </row>
    <row r="100" spans="1:11" ht="15" x14ac:dyDescent="0.25">
      <c r="A100" s="23">
        <v>2004</v>
      </c>
      <c r="B100" s="24" t="s">
        <v>1</v>
      </c>
      <c r="C100" s="36">
        <v>34.51</v>
      </c>
      <c r="D100" s="37">
        <f t="shared" si="32"/>
        <v>31.096666666666668</v>
      </c>
      <c r="E100" s="34">
        <f t="shared" si="37"/>
        <v>33.623333333333335</v>
      </c>
      <c r="F100" s="36">
        <v>34.74</v>
      </c>
      <c r="G100" s="37">
        <f t="shared" si="33"/>
        <v>31.156666666666663</v>
      </c>
      <c r="H100" s="34">
        <f t="shared" si="34"/>
        <v>33.72</v>
      </c>
      <c r="I100" s="36">
        <v>5.3730000000000002</v>
      </c>
      <c r="J100" s="37">
        <f t="shared" si="35"/>
        <v>5.4784166666666669</v>
      </c>
      <c r="K100" s="34">
        <f t="shared" si="36"/>
        <v>6.0476666666666672</v>
      </c>
    </row>
    <row r="101" spans="1:11" ht="15" x14ac:dyDescent="0.25">
      <c r="A101" s="28">
        <v>2004</v>
      </c>
      <c r="B101" s="29" t="s">
        <v>2</v>
      </c>
      <c r="C101" s="36">
        <v>36.74</v>
      </c>
      <c r="D101" s="35">
        <f t="shared" si="32"/>
        <v>31.390000000000004</v>
      </c>
      <c r="E101" s="34">
        <f t="shared" si="37"/>
        <v>35.116666666666667</v>
      </c>
      <c r="F101" s="36">
        <v>36.76</v>
      </c>
      <c r="G101" s="35">
        <f t="shared" si="33"/>
        <v>31.424166666666665</v>
      </c>
      <c r="H101" s="31">
        <f t="shared" si="34"/>
        <v>35.256666666666668</v>
      </c>
      <c r="I101" s="36">
        <v>5.5330000000000004</v>
      </c>
      <c r="J101" s="35">
        <f t="shared" si="35"/>
        <v>5.4472500000000004</v>
      </c>
      <c r="K101" s="31">
        <f t="shared" si="36"/>
        <v>5.7196666666666678</v>
      </c>
    </row>
    <row r="102" spans="1:11" ht="15" x14ac:dyDescent="0.25">
      <c r="A102" s="23">
        <v>2004</v>
      </c>
      <c r="B102" s="24" t="s">
        <v>3</v>
      </c>
      <c r="C102" s="39">
        <v>36.590000000000003</v>
      </c>
      <c r="D102" s="37">
        <f t="shared" si="32"/>
        <v>32.082500000000003</v>
      </c>
      <c r="E102" s="33">
        <f t="shared" si="37"/>
        <v>35.946666666666665</v>
      </c>
      <c r="F102" s="39">
        <v>36.69</v>
      </c>
      <c r="G102" s="37">
        <f t="shared" si="33"/>
        <v>32.127499999999998</v>
      </c>
      <c r="H102" s="34">
        <f t="shared" si="34"/>
        <v>36.063333333333333</v>
      </c>
      <c r="I102" s="39">
        <v>5.7629999999999999</v>
      </c>
      <c r="J102" s="37">
        <f t="shared" si="35"/>
        <v>5.4794166666666664</v>
      </c>
      <c r="K102" s="34">
        <f t="shared" si="36"/>
        <v>5.5563333333333338</v>
      </c>
    </row>
    <row r="103" spans="1:11" ht="15" x14ac:dyDescent="0.25">
      <c r="A103" s="23">
        <v>2004</v>
      </c>
      <c r="B103" s="24" t="s">
        <v>12</v>
      </c>
      <c r="C103" s="36">
        <v>40.08</v>
      </c>
      <c r="D103" s="37">
        <f t="shared" si="32"/>
        <v>33.079166666666666</v>
      </c>
      <c r="E103" s="34">
        <f t="shared" si="37"/>
        <v>37.803333333333335</v>
      </c>
      <c r="F103" s="36">
        <v>40.28</v>
      </c>
      <c r="G103" s="37">
        <f t="shared" si="33"/>
        <v>33.139166666666661</v>
      </c>
      <c r="H103" s="34">
        <f t="shared" si="34"/>
        <v>37.909999999999997</v>
      </c>
      <c r="I103" s="36">
        <v>6.359</v>
      </c>
      <c r="J103" s="37">
        <f t="shared" si="35"/>
        <v>5.5162499999999994</v>
      </c>
      <c r="K103" s="34">
        <f t="shared" si="36"/>
        <v>5.8850000000000007</v>
      </c>
    </row>
    <row r="104" spans="1:11" ht="15" x14ac:dyDescent="0.25">
      <c r="A104" s="28">
        <v>2004</v>
      </c>
      <c r="B104" s="29" t="s">
        <v>5</v>
      </c>
      <c r="C104" s="38">
        <v>38.130000000000003</v>
      </c>
      <c r="D104" s="35">
        <f t="shared" si="32"/>
        <v>33.716666666666661</v>
      </c>
      <c r="E104" s="31">
        <f t="shared" si="37"/>
        <v>38.266666666666673</v>
      </c>
      <c r="F104" s="38">
        <v>38.020000000000003</v>
      </c>
      <c r="G104" s="35">
        <f t="shared" si="33"/>
        <v>33.747500000000002</v>
      </c>
      <c r="H104" s="31">
        <f t="shared" si="34"/>
        <v>38.330000000000005</v>
      </c>
      <c r="I104" s="38">
        <v>6.3250000000000002</v>
      </c>
      <c r="J104" s="35">
        <f t="shared" si="35"/>
        <v>5.550583333333333</v>
      </c>
      <c r="K104" s="31">
        <f t="shared" si="36"/>
        <v>6.149</v>
      </c>
    </row>
    <row r="105" spans="1:11" ht="15" x14ac:dyDescent="0.25">
      <c r="A105" s="23">
        <v>2004</v>
      </c>
      <c r="B105" s="24" t="s">
        <v>6</v>
      </c>
      <c r="C105" s="25">
        <v>40.700000000000003</v>
      </c>
      <c r="D105" s="37">
        <f t="shared" si="32"/>
        <v>34.544999999999995</v>
      </c>
      <c r="E105" s="33">
        <f t="shared" si="37"/>
        <v>39.63666666666667</v>
      </c>
      <c r="F105" s="36">
        <v>40.69</v>
      </c>
      <c r="G105" s="37">
        <f t="shared" si="33"/>
        <v>34.575000000000003</v>
      </c>
      <c r="H105" s="34">
        <f t="shared" si="34"/>
        <v>39.663333333333334</v>
      </c>
      <c r="I105" s="36">
        <v>6.0640000000000001</v>
      </c>
      <c r="J105" s="37">
        <f t="shared" si="35"/>
        <v>5.6360000000000001</v>
      </c>
      <c r="K105" s="34">
        <f t="shared" si="36"/>
        <v>6.2493333333333334</v>
      </c>
    </row>
    <row r="106" spans="1:11" ht="15" x14ac:dyDescent="0.25">
      <c r="A106" s="23">
        <v>2004</v>
      </c>
      <c r="B106" s="24" t="s">
        <v>7</v>
      </c>
      <c r="C106" s="36">
        <v>44.98</v>
      </c>
      <c r="D106" s="37">
        <f t="shared" si="32"/>
        <v>35.655000000000001</v>
      </c>
      <c r="E106" s="34">
        <f t="shared" si="37"/>
        <v>41.27</v>
      </c>
      <c r="F106" s="36">
        <v>44.94</v>
      </c>
      <c r="G106" s="37">
        <f t="shared" si="33"/>
        <v>35.6875</v>
      </c>
      <c r="H106" s="34">
        <f t="shared" si="34"/>
        <v>41.216666666666669</v>
      </c>
      <c r="I106" s="36">
        <v>5.484</v>
      </c>
      <c r="J106" s="37">
        <f t="shared" si="35"/>
        <v>5.67875</v>
      </c>
      <c r="K106" s="34">
        <f t="shared" si="36"/>
        <v>5.9576666666666656</v>
      </c>
    </row>
    <row r="107" spans="1:11" ht="15" x14ac:dyDescent="0.25">
      <c r="A107" s="28">
        <v>2004</v>
      </c>
      <c r="B107" s="29" t="s">
        <v>8</v>
      </c>
      <c r="C107" s="38">
        <v>45.71</v>
      </c>
      <c r="D107" s="35">
        <f t="shared" si="32"/>
        <v>37.100833333333334</v>
      </c>
      <c r="E107" s="31">
        <f t="shared" si="37"/>
        <v>43.796666666666674</v>
      </c>
      <c r="F107" s="38">
        <v>45.95</v>
      </c>
      <c r="G107" s="35">
        <f t="shared" si="33"/>
        <v>37.159166666666664</v>
      </c>
      <c r="H107" s="31">
        <f t="shared" si="34"/>
        <v>43.859999999999992</v>
      </c>
      <c r="I107" s="38">
        <v>5.1260000000000003</v>
      </c>
      <c r="J107" s="35">
        <f t="shared" si="35"/>
        <v>5.718</v>
      </c>
      <c r="K107" s="31">
        <f t="shared" si="36"/>
        <v>5.5579999999999998</v>
      </c>
    </row>
    <row r="108" spans="1:11" ht="15" x14ac:dyDescent="0.25">
      <c r="A108" s="23">
        <v>2004</v>
      </c>
      <c r="B108" s="24" t="s">
        <v>9</v>
      </c>
      <c r="C108" s="36">
        <v>53.08</v>
      </c>
      <c r="D108" s="37">
        <f t="shared" si="32"/>
        <v>38.985833333333332</v>
      </c>
      <c r="E108" s="33">
        <f t="shared" si="37"/>
        <v>47.923333333333325</v>
      </c>
      <c r="F108" s="36">
        <v>53.13</v>
      </c>
      <c r="G108" s="37">
        <f t="shared" si="33"/>
        <v>39.059166666666663</v>
      </c>
      <c r="H108" s="34">
        <f t="shared" si="34"/>
        <v>48.006666666666668</v>
      </c>
      <c r="I108" s="36">
        <v>7.4109999999999996</v>
      </c>
      <c r="J108" s="37">
        <f t="shared" si="35"/>
        <v>5.9184166666666664</v>
      </c>
      <c r="K108" s="34">
        <f t="shared" si="36"/>
        <v>6.0070000000000006</v>
      </c>
    </row>
    <row r="109" spans="1:11" ht="15" x14ac:dyDescent="0.25">
      <c r="A109" s="23">
        <v>2004</v>
      </c>
      <c r="B109" s="24" t="s">
        <v>10</v>
      </c>
      <c r="C109" s="25">
        <v>48.6</v>
      </c>
      <c r="D109" s="37">
        <f t="shared" si="32"/>
        <v>40.456666666666671</v>
      </c>
      <c r="E109" s="34">
        <f t="shared" si="37"/>
        <v>49.129999999999995</v>
      </c>
      <c r="F109" s="36">
        <v>48.46</v>
      </c>
      <c r="G109" s="37">
        <f t="shared" si="33"/>
        <v>40.506666666666668</v>
      </c>
      <c r="H109" s="34">
        <f t="shared" si="34"/>
        <v>49.180000000000007</v>
      </c>
      <c r="I109" s="36">
        <v>7.6189999999999998</v>
      </c>
      <c r="J109" s="37">
        <f t="shared" si="35"/>
        <v>6.1522499999999996</v>
      </c>
      <c r="K109" s="34">
        <f t="shared" si="36"/>
        <v>6.7186666666666666</v>
      </c>
    </row>
    <row r="110" spans="1:11" ht="15" x14ac:dyDescent="0.25">
      <c r="A110" s="28">
        <v>2004</v>
      </c>
      <c r="B110" s="29" t="s">
        <v>11</v>
      </c>
      <c r="C110" s="38">
        <v>43.34</v>
      </c>
      <c r="D110" s="35">
        <f t="shared" si="32"/>
        <v>41.379999999999995</v>
      </c>
      <c r="E110" s="31">
        <f t="shared" si="37"/>
        <v>48.34</v>
      </c>
      <c r="F110" s="38">
        <v>43.33</v>
      </c>
      <c r="G110" s="35">
        <f t="shared" ref="G110:G137" si="38">SUM(F99:F110)/12</f>
        <v>41.438333333333333</v>
      </c>
      <c r="H110" s="31">
        <f t="shared" si="34"/>
        <v>48.306666666666672</v>
      </c>
      <c r="I110" s="32">
        <v>6.83</v>
      </c>
      <c r="J110" s="35">
        <f t="shared" si="35"/>
        <v>6.1783333333333337</v>
      </c>
      <c r="K110" s="31">
        <f t="shared" si="36"/>
        <v>7.2866666666666662</v>
      </c>
    </row>
    <row r="111" spans="1:11" ht="15" x14ac:dyDescent="0.25">
      <c r="A111" s="23">
        <v>2005</v>
      </c>
      <c r="B111" s="24" t="s">
        <v>0</v>
      </c>
      <c r="C111" s="36">
        <v>46.82</v>
      </c>
      <c r="D111" s="37">
        <f t="shared" si="32"/>
        <v>42.440000000000005</v>
      </c>
      <c r="E111" s="33">
        <f t="shared" si="37"/>
        <v>46.25333333333333</v>
      </c>
      <c r="F111" s="36">
        <v>46.84</v>
      </c>
      <c r="G111" s="37">
        <f t="shared" si="38"/>
        <v>42.485833333333325</v>
      </c>
      <c r="H111" s="34">
        <f t="shared" si="34"/>
        <v>46.21</v>
      </c>
      <c r="I111" s="27">
        <v>6.2</v>
      </c>
      <c r="J111" s="37">
        <f t="shared" si="35"/>
        <v>6.1739166666666669</v>
      </c>
      <c r="K111" s="34">
        <f t="shared" si="36"/>
        <v>6.883</v>
      </c>
    </row>
    <row r="112" spans="1:11" ht="15" x14ac:dyDescent="0.25">
      <c r="A112" s="23">
        <v>2005</v>
      </c>
      <c r="B112" s="24" t="s">
        <v>1</v>
      </c>
      <c r="C112" s="36">
        <v>48.15</v>
      </c>
      <c r="D112" s="37">
        <f t="shared" si="32"/>
        <v>43.576666666666675</v>
      </c>
      <c r="E112" s="34">
        <f t="shared" si="37"/>
        <v>46.103333333333332</v>
      </c>
      <c r="F112" s="36">
        <v>47.97</v>
      </c>
      <c r="G112" s="37">
        <f t="shared" si="38"/>
        <v>43.588333333333331</v>
      </c>
      <c r="H112" s="34">
        <f t="shared" si="34"/>
        <v>46.04666666666666</v>
      </c>
      <c r="I112" s="27">
        <v>6.1929999999999996</v>
      </c>
      <c r="J112" s="37">
        <f t="shared" si="35"/>
        <v>6.2422499999999994</v>
      </c>
      <c r="K112" s="34">
        <f t="shared" si="36"/>
        <v>6.4076666666666666</v>
      </c>
    </row>
    <row r="113" spans="1:11" ht="15" x14ac:dyDescent="0.25">
      <c r="A113" s="28">
        <v>2005</v>
      </c>
      <c r="B113" s="29" t="s">
        <v>2</v>
      </c>
      <c r="C113" s="38">
        <v>54.72</v>
      </c>
      <c r="D113" s="35">
        <f t="shared" si="32"/>
        <v>45.074999999999996</v>
      </c>
      <c r="E113" s="31">
        <f t="shared" si="37"/>
        <v>49.896666666666668</v>
      </c>
      <c r="F113" s="38">
        <v>54.31</v>
      </c>
      <c r="G113" s="35">
        <f t="shared" si="38"/>
        <v>45.050833333333323</v>
      </c>
      <c r="H113" s="31">
        <f t="shared" si="34"/>
        <v>49.706666666666671</v>
      </c>
      <c r="I113" s="32">
        <v>7.0250000000000004</v>
      </c>
      <c r="J113" s="35">
        <f t="shared" si="35"/>
        <v>6.3665833333333337</v>
      </c>
      <c r="K113" s="31">
        <f t="shared" si="36"/>
        <v>6.4726666666666661</v>
      </c>
    </row>
    <row r="114" spans="1:11" ht="15" x14ac:dyDescent="0.25">
      <c r="A114" s="23">
        <v>2005</v>
      </c>
      <c r="B114" s="24" t="s">
        <v>3</v>
      </c>
      <c r="C114" s="36">
        <v>53.34</v>
      </c>
      <c r="D114" s="37">
        <f t="shared" si="32"/>
        <v>46.470833333333331</v>
      </c>
      <c r="E114" s="34">
        <f t="shared" si="37"/>
        <v>52.07</v>
      </c>
      <c r="F114" s="36">
        <v>53.04</v>
      </c>
      <c r="G114" s="37">
        <f t="shared" si="38"/>
        <v>46.413333333333334</v>
      </c>
      <c r="H114" s="34">
        <f t="shared" si="34"/>
        <v>51.773333333333333</v>
      </c>
      <c r="I114" s="42">
        <v>7.17</v>
      </c>
      <c r="J114" s="37">
        <f t="shared" si="35"/>
        <v>6.4838333333333331</v>
      </c>
      <c r="K114" s="34">
        <f t="shared" si="36"/>
        <v>6.7959999999999994</v>
      </c>
    </row>
    <row r="115" spans="1:11" ht="15" x14ac:dyDescent="0.25">
      <c r="A115" s="23">
        <v>2005</v>
      </c>
      <c r="B115" s="24" t="s">
        <v>4</v>
      </c>
      <c r="C115" s="36">
        <v>49.85</v>
      </c>
      <c r="D115" s="37">
        <f t="shared" si="32"/>
        <v>47.285000000000004</v>
      </c>
      <c r="E115" s="34">
        <f t="shared" si="37"/>
        <v>52.636666666666663</v>
      </c>
      <c r="F115" s="36">
        <v>49.83</v>
      </c>
      <c r="G115" s="37">
        <f t="shared" si="38"/>
        <v>47.209166666666675</v>
      </c>
      <c r="H115" s="34">
        <f t="shared" si="34"/>
        <v>52.393333333333338</v>
      </c>
      <c r="I115" s="27">
        <v>6.4809999999999999</v>
      </c>
      <c r="J115" s="37">
        <f t="shared" si="35"/>
        <v>6.4939999999999998</v>
      </c>
      <c r="K115" s="34">
        <f t="shared" si="36"/>
        <v>6.8920000000000003</v>
      </c>
    </row>
    <row r="116" spans="1:11" ht="15" x14ac:dyDescent="0.25">
      <c r="A116" s="28">
        <v>2005</v>
      </c>
      <c r="B116" s="29" t="s">
        <v>5</v>
      </c>
      <c r="C116" s="30">
        <v>56.5</v>
      </c>
      <c r="D116" s="35">
        <f t="shared" si="32"/>
        <v>48.815833333333337</v>
      </c>
      <c r="E116" s="31">
        <f t="shared" si="37"/>
        <v>53.23</v>
      </c>
      <c r="F116" s="38">
        <v>56.26</v>
      </c>
      <c r="G116" s="35">
        <f t="shared" si="38"/>
        <v>48.729166666666679</v>
      </c>
      <c r="H116" s="31">
        <f t="shared" si="34"/>
        <v>53.043333333333329</v>
      </c>
      <c r="I116" s="32">
        <v>7.2089999999999996</v>
      </c>
      <c r="J116" s="35">
        <f t="shared" si="35"/>
        <v>6.5676666666666668</v>
      </c>
      <c r="K116" s="31">
        <f t="shared" si="36"/>
        <v>6.9533333333333331</v>
      </c>
    </row>
    <row r="117" spans="1:11" ht="15" x14ac:dyDescent="0.25">
      <c r="A117" s="23">
        <v>2005</v>
      </c>
      <c r="B117" s="24" t="s">
        <v>13</v>
      </c>
      <c r="C117" s="25">
        <v>59.05</v>
      </c>
      <c r="D117" s="37">
        <f t="shared" si="32"/>
        <v>50.344999999999999</v>
      </c>
      <c r="E117" s="33">
        <f t="shared" si="37"/>
        <v>55.133333333333326</v>
      </c>
      <c r="F117" s="25">
        <v>58.7</v>
      </c>
      <c r="G117" s="37">
        <f t="shared" si="38"/>
        <v>50.230000000000011</v>
      </c>
      <c r="H117" s="34">
        <f t="shared" si="34"/>
        <v>54.930000000000007</v>
      </c>
      <c r="I117" s="27">
        <v>7.5570000000000004</v>
      </c>
      <c r="J117" s="37">
        <f t="shared" si="35"/>
        <v>6.6920833333333336</v>
      </c>
      <c r="K117" s="34">
        <f t="shared" si="36"/>
        <v>7.0823333333333336</v>
      </c>
    </row>
    <row r="118" spans="1:11" ht="15" x14ac:dyDescent="0.25">
      <c r="A118" s="23">
        <v>2005</v>
      </c>
      <c r="B118" s="24" t="s">
        <v>7</v>
      </c>
      <c r="C118" s="25">
        <v>65.040000000000006</v>
      </c>
      <c r="D118" s="37">
        <f t="shared" si="32"/>
        <v>52.016666666666659</v>
      </c>
      <c r="E118" s="34">
        <f>SUM(C116:C118)/3</f>
        <v>60.196666666666665</v>
      </c>
      <c r="F118" s="36">
        <v>64.97</v>
      </c>
      <c r="G118" s="37">
        <f t="shared" si="38"/>
        <v>51.899166666666673</v>
      </c>
      <c r="H118" s="34">
        <f t="shared" si="34"/>
        <v>59.976666666666667</v>
      </c>
      <c r="I118" s="27">
        <v>9.3940000000000001</v>
      </c>
      <c r="J118" s="37">
        <f t="shared" si="35"/>
        <v>7.0179166666666672</v>
      </c>
      <c r="K118" s="34">
        <f t="shared" si="36"/>
        <v>8.0533333333333328</v>
      </c>
    </row>
    <row r="119" spans="1:11" ht="15" x14ac:dyDescent="0.25">
      <c r="A119" s="28">
        <v>2005</v>
      </c>
      <c r="B119" s="29" t="s">
        <v>8</v>
      </c>
      <c r="C119" s="30">
        <v>65.400000000000006</v>
      </c>
      <c r="D119" s="35">
        <f t="shared" si="32"/>
        <v>53.657499999999999</v>
      </c>
      <c r="E119" s="31">
        <f t="shared" si="37"/>
        <v>63.163333333333334</v>
      </c>
      <c r="F119" s="38">
        <v>65.569999999999993</v>
      </c>
      <c r="G119" s="35">
        <f t="shared" si="38"/>
        <v>53.534166666666671</v>
      </c>
      <c r="H119" s="31">
        <f t="shared" si="34"/>
        <v>63.080000000000005</v>
      </c>
      <c r="I119" s="32">
        <v>11.962</v>
      </c>
      <c r="J119" s="35">
        <f t="shared" si="35"/>
        <v>7.5875833333333347</v>
      </c>
      <c r="K119" s="31">
        <f>SUM(I117:I119)/3</f>
        <v>9.6376666666666662</v>
      </c>
    </row>
    <row r="120" spans="1:11" ht="15" x14ac:dyDescent="0.25">
      <c r="A120" s="23">
        <v>2005</v>
      </c>
      <c r="B120" s="24" t="s">
        <v>9</v>
      </c>
      <c r="C120" s="25">
        <v>62.35</v>
      </c>
      <c r="D120" s="37">
        <f t="shared" si="32"/>
        <v>54.430000000000007</v>
      </c>
      <c r="E120" s="33">
        <f t="shared" si="37"/>
        <v>64.263333333333335</v>
      </c>
      <c r="F120" s="36">
        <v>62.37</v>
      </c>
      <c r="G120" s="37">
        <f t="shared" si="38"/>
        <v>54.304166666666667</v>
      </c>
      <c r="H120" s="34">
        <f t="shared" si="34"/>
        <v>64.303333333333327</v>
      </c>
      <c r="I120" s="27">
        <v>13.391</v>
      </c>
      <c r="J120" s="37">
        <f t="shared" si="35"/>
        <v>8.0859166666666678</v>
      </c>
      <c r="K120" s="34">
        <f t="shared" si="36"/>
        <v>11.582333333333333</v>
      </c>
    </row>
    <row r="121" spans="1:11" ht="15" x14ac:dyDescent="0.25">
      <c r="A121" s="23">
        <v>2005</v>
      </c>
      <c r="B121" s="24" t="s">
        <v>10</v>
      </c>
      <c r="C121" s="25">
        <v>58.34</v>
      </c>
      <c r="D121" s="37">
        <f t="shared" si="32"/>
        <v>55.241666666666674</v>
      </c>
      <c r="E121" s="34">
        <f>SUM(C119:C121)/3</f>
        <v>62.03</v>
      </c>
      <c r="F121" s="25">
        <v>58.3</v>
      </c>
      <c r="G121" s="37">
        <f t="shared" si="38"/>
        <v>55.12416666666666</v>
      </c>
      <c r="H121" s="34">
        <f t="shared" si="34"/>
        <v>62.080000000000005</v>
      </c>
      <c r="I121" s="27">
        <v>11.648999999999999</v>
      </c>
      <c r="J121" s="37">
        <f t="shared" si="35"/>
        <v>8.4217500000000012</v>
      </c>
      <c r="K121" s="34">
        <f t="shared" si="36"/>
        <v>12.334000000000001</v>
      </c>
    </row>
    <row r="122" spans="1:11" ht="15" x14ac:dyDescent="0.25">
      <c r="A122" s="28">
        <v>2005</v>
      </c>
      <c r="B122" s="29" t="s">
        <v>11</v>
      </c>
      <c r="C122" s="30">
        <v>59.3</v>
      </c>
      <c r="D122" s="35">
        <f t="shared" si="32"/>
        <v>56.571666666666665</v>
      </c>
      <c r="E122" s="31">
        <f t="shared" si="37"/>
        <v>59.99666666666667</v>
      </c>
      <c r="F122" s="38">
        <v>59.43</v>
      </c>
      <c r="G122" s="35">
        <f t="shared" si="38"/>
        <v>56.465833333333315</v>
      </c>
      <c r="H122" s="31">
        <f t="shared" si="34"/>
        <v>60.033333333333331</v>
      </c>
      <c r="I122" s="32">
        <v>13.347</v>
      </c>
      <c r="J122" s="35">
        <f t="shared" si="35"/>
        <v>8.964833333333333</v>
      </c>
      <c r="K122" s="31">
        <f>SUM(I120:I122)/3</f>
        <v>12.795666666666667</v>
      </c>
    </row>
    <row r="123" spans="1:11" ht="15" x14ac:dyDescent="0.25">
      <c r="A123" s="23">
        <v>2006</v>
      </c>
      <c r="B123" s="24" t="s">
        <v>0</v>
      </c>
      <c r="C123" s="25">
        <v>65.33</v>
      </c>
      <c r="D123" s="37">
        <f t="shared" si="32"/>
        <v>58.114166666666677</v>
      </c>
      <c r="E123" s="33">
        <f t="shared" si="37"/>
        <v>60.99</v>
      </c>
      <c r="F123" s="36">
        <v>65.510000000000005</v>
      </c>
      <c r="G123" s="37">
        <f t="shared" si="38"/>
        <v>58.021666666666647</v>
      </c>
      <c r="H123" s="34">
        <f t="shared" si="34"/>
        <v>61.080000000000005</v>
      </c>
      <c r="I123" s="27">
        <v>9.2309999999999999</v>
      </c>
      <c r="J123" s="37">
        <f t="shared" si="35"/>
        <v>9.2174166666666668</v>
      </c>
      <c r="K123" s="34">
        <f t="shared" si="36"/>
        <v>11.408999999999999</v>
      </c>
    </row>
    <row r="124" spans="1:11" ht="15" x14ac:dyDescent="0.25">
      <c r="A124" s="23">
        <v>2006</v>
      </c>
      <c r="B124" s="24" t="s">
        <v>1</v>
      </c>
      <c r="C124" s="25">
        <v>62.02</v>
      </c>
      <c r="D124" s="37">
        <f t="shared" si="32"/>
        <v>59.27</v>
      </c>
      <c r="E124" s="34">
        <f>SUM(C122:C124)/3</f>
        <v>62.216666666666669</v>
      </c>
      <c r="F124" s="36">
        <v>61.63</v>
      </c>
      <c r="G124" s="37">
        <f t="shared" si="38"/>
        <v>59.16</v>
      </c>
      <c r="H124" s="34">
        <f t="shared" si="34"/>
        <v>62.19</v>
      </c>
      <c r="I124" s="27">
        <v>7.5190000000000001</v>
      </c>
      <c r="J124" s="37">
        <f t="shared" si="35"/>
        <v>9.3279166666666669</v>
      </c>
      <c r="K124" s="34">
        <f t="shared" si="36"/>
        <v>10.032333333333334</v>
      </c>
    </row>
    <row r="125" spans="1:11" ht="15" x14ac:dyDescent="0.25">
      <c r="A125" s="28">
        <v>2006</v>
      </c>
      <c r="B125" s="29" t="s">
        <v>2</v>
      </c>
      <c r="C125" s="30">
        <v>62.89</v>
      </c>
      <c r="D125" s="35">
        <f t="shared" si="32"/>
        <v>59.950833333333343</v>
      </c>
      <c r="E125" s="31">
        <f t="shared" si="37"/>
        <v>63.413333333333334</v>
      </c>
      <c r="F125" s="30">
        <v>62.9</v>
      </c>
      <c r="G125" s="35">
        <f t="shared" si="38"/>
        <v>59.875833333333325</v>
      </c>
      <c r="H125" s="31">
        <f t="shared" si="34"/>
        <v>63.346666666666671</v>
      </c>
      <c r="I125" s="32">
        <v>6.97</v>
      </c>
      <c r="J125" s="35">
        <f t="shared" si="35"/>
        <v>9.3233333333333324</v>
      </c>
      <c r="K125" s="31">
        <f>SUM(I123:I125)/3</f>
        <v>7.9066666666666663</v>
      </c>
    </row>
    <row r="126" spans="1:11" ht="15" x14ac:dyDescent="0.25">
      <c r="A126" s="23">
        <v>2006</v>
      </c>
      <c r="B126" s="24" t="s">
        <v>14</v>
      </c>
      <c r="C126" s="25">
        <v>70.11</v>
      </c>
      <c r="D126" s="37">
        <f t="shared" si="32"/>
        <v>61.348333333333336</v>
      </c>
      <c r="E126" s="33">
        <f t="shared" si="37"/>
        <v>65.006666666666661</v>
      </c>
      <c r="F126" s="36">
        <v>69.69</v>
      </c>
      <c r="G126" s="37">
        <f t="shared" si="38"/>
        <v>61.263333333333343</v>
      </c>
      <c r="H126" s="34">
        <f t="shared" si="34"/>
        <v>64.739999999999995</v>
      </c>
      <c r="I126" s="27">
        <v>7.2130000000000001</v>
      </c>
      <c r="J126" s="37">
        <f t="shared" si="35"/>
        <v>9.3269166666666639</v>
      </c>
      <c r="K126" s="34">
        <f t="shared" si="36"/>
        <v>7.2340000000000009</v>
      </c>
    </row>
    <row r="127" spans="1:11" ht="15" x14ac:dyDescent="0.25">
      <c r="A127" s="23">
        <v>2006</v>
      </c>
      <c r="B127" s="24" t="s">
        <v>12</v>
      </c>
      <c r="C127" s="25">
        <v>70.86</v>
      </c>
      <c r="D127" s="37">
        <f t="shared" si="32"/>
        <v>63.099166666666669</v>
      </c>
      <c r="E127" s="34">
        <f t="shared" ref="E127:E137" si="39">SUM(C125:C127)/3</f>
        <v>67.953333333333333</v>
      </c>
      <c r="F127" s="36">
        <v>70.94</v>
      </c>
      <c r="G127" s="37">
        <f t="shared" si="38"/>
        <v>63.022500000000001</v>
      </c>
      <c r="H127" s="34">
        <f t="shared" si="34"/>
        <v>67.843333333333334</v>
      </c>
      <c r="I127" s="27">
        <v>6.3230000000000004</v>
      </c>
      <c r="J127" s="37">
        <f t="shared" si="35"/>
        <v>9.3137499999999989</v>
      </c>
      <c r="K127" s="34">
        <f t="shared" si="36"/>
        <v>6.8353333333333337</v>
      </c>
    </row>
    <row r="128" spans="1:11" ht="15" x14ac:dyDescent="0.25">
      <c r="A128" s="28">
        <v>2006</v>
      </c>
      <c r="B128" s="29" t="s">
        <v>5</v>
      </c>
      <c r="C128" s="30">
        <v>71.03</v>
      </c>
      <c r="D128" s="35">
        <f t="shared" si="32"/>
        <v>64.31</v>
      </c>
      <c r="E128" s="31">
        <f t="shared" si="39"/>
        <v>70.666666666666671</v>
      </c>
      <c r="F128" s="38">
        <v>70.959999999999994</v>
      </c>
      <c r="G128" s="35">
        <f t="shared" si="38"/>
        <v>64.247500000000002</v>
      </c>
      <c r="H128" s="31">
        <f t="shared" si="34"/>
        <v>70.529999999999987</v>
      </c>
      <c r="I128" s="32">
        <v>6.43</v>
      </c>
      <c r="J128" s="35">
        <f t="shared" si="35"/>
        <v>9.2488333333333319</v>
      </c>
      <c r="K128" s="31">
        <f t="shared" si="36"/>
        <v>6.655333333333334</v>
      </c>
    </row>
    <row r="129" spans="1:11" ht="15" x14ac:dyDescent="0.25">
      <c r="A129" s="23">
        <v>2006</v>
      </c>
      <c r="B129" s="24" t="s">
        <v>6</v>
      </c>
      <c r="C129" s="25">
        <v>74.45</v>
      </c>
      <c r="D129" s="37">
        <f t="shared" si="32"/>
        <v>65.593333333333334</v>
      </c>
      <c r="E129" s="33">
        <f t="shared" si="39"/>
        <v>72.11333333333333</v>
      </c>
      <c r="F129" s="36">
        <v>74.41</v>
      </c>
      <c r="G129" s="37">
        <f t="shared" si="38"/>
        <v>65.556666666666658</v>
      </c>
      <c r="H129" s="34">
        <f t="shared" si="34"/>
        <v>72.103333333333325</v>
      </c>
      <c r="I129" s="27">
        <v>6.226</v>
      </c>
      <c r="J129" s="37">
        <f t="shared" si="35"/>
        <v>9.1379166666666674</v>
      </c>
      <c r="K129" s="34">
        <f t="shared" si="36"/>
        <v>6.3263333333333334</v>
      </c>
    </row>
    <row r="130" spans="1:11" ht="15" x14ac:dyDescent="0.25">
      <c r="A130" s="23">
        <v>2006</v>
      </c>
      <c r="B130" s="24" t="s">
        <v>7</v>
      </c>
      <c r="C130" s="25">
        <v>73.11</v>
      </c>
      <c r="D130" s="37">
        <f t="shared" si="32"/>
        <v>66.265833333333333</v>
      </c>
      <c r="E130" s="34">
        <f t="shared" si="39"/>
        <v>72.863333333333344</v>
      </c>
      <c r="F130" s="36">
        <v>73.05</v>
      </c>
      <c r="G130" s="37">
        <f t="shared" si="38"/>
        <v>66.22999999999999</v>
      </c>
      <c r="H130" s="34">
        <f t="shared" si="34"/>
        <v>72.806666666666672</v>
      </c>
      <c r="I130" s="27">
        <v>7.0179999999999998</v>
      </c>
      <c r="J130" s="37">
        <f t="shared" si="35"/>
        <v>8.939916666666667</v>
      </c>
      <c r="K130" s="34">
        <f t="shared" si="36"/>
        <v>6.5579999999999998</v>
      </c>
    </row>
    <row r="131" spans="1:11" ht="15" x14ac:dyDescent="0.25">
      <c r="A131" s="28">
        <v>2006</v>
      </c>
      <c r="B131" s="29" t="s">
        <v>8</v>
      </c>
      <c r="C131" s="30">
        <v>64.290000000000006</v>
      </c>
      <c r="D131" s="35">
        <f t="shared" si="32"/>
        <v>66.173333333333332</v>
      </c>
      <c r="E131" s="31">
        <f t="shared" si="39"/>
        <v>70.616666666666674</v>
      </c>
      <c r="F131" s="38">
        <v>63.87</v>
      </c>
      <c r="G131" s="35">
        <f t="shared" si="38"/>
        <v>66.088333333333324</v>
      </c>
      <c r="H131" s="31">
        <f t="shared" si="34"/>
        <v>70.443333333333328</v>
      </c>
      <c r="I131" s="32">
        <v>5.2729999999999997</v>
      </c>
      <c r="J131" s="35">
        <f t="shared" si="35"/>
        <v>8.3825000000000003</v>
      </c>
      <c r="K131" s="31">
        <f t="shared" si="36"/>
        <v>6.1723333333333334</v>
      </c>
    </row>
    <row r="132" spans="1:11" ht="15" x14ac:dyDescent="0.25">
      <c r="A132" s="23">
        <v>2006</v>
      </c>
      <c r="B132" s="24" t="s">
        <v>9</v>
      </c>
      <c r="C132" s="25">
        <v>59.22</v>
      </c>
      <c r="D132" s="37">
        <f t="shared" si="32"/>
        <v>65.912500000000009</v>
      </c>
      <c r="E132" s="33">
        <f t="shared" si="39"/>
        <v>65.540000000000006</v>
      </c>
      <c r="F132" s="36">
        <v>58.88</v>
      </c>
      <c r="G132" s="37">
        <f t="shared" si="38"/>
        <v>65.797499999999999</v>
      </c>
      <c r="H132" s="34">
        <f t="shared" si="34"/>
        <v>65.266666666666666</v>
      </c>
      <c r="I132" s="27">
        <v>6.5970000000000004</v>
      </c>
      <c r="J132" s="37">
        <f t="shared" si="35"/>
        <v>7.8163333333333318</v>
      </c>
      <c r="K132" s="34">
        <f t="shared" si="36"/>
        <v>6.2960000000000003</v>
      </c>
    </row>
    <row r="133" spans="1:11" ht="15" x14ac:dyDescent="0.25">
      <c r="A133" s="23">
        <v>2006</v>
      </c>
      <c r="B133" s="24" t="s">
        <v>10</v>
      </c>
      <c r="C133" s="25">
        <v>59.14</v>
      </c>
      <c r="D133" s="37">
        <f t="shared" si="32"/>
        <v>65.979166666666671</v>
      </c>
      <c r="E133" s="34">
        <f t="shared" si="39"/>
        <v>60.883333333333333</v>
      </c>
      <c r="F133" s="36">
        <v>59.37</v>
      </c>
      <c r="G133" s="37">
        <f t="shared" si="38"/>
        <v>65.886666666666656</v>
      </c>
      <c r="H133" s="34">
        <f t="shared" si="34"/>
        <v>60.706666666666671</v>
      </c>
      <c r="I133" s="27">
        <v>7.95</v>
      </c>
      <c r="J133" s="37">
        <f t="shared" si="35"/>
        <v>7.5080833333333326</v>
      </c>
      <c r="K133" s="34">
        <f t="shared" si="36"/>
        <v>6.6066666666666665</v>
      </c>
    </row>
    <row r="134" spans="1:11" ht="15" x14ac:dyDescent="0.25">
      <c r="A134" s="28">
        <v>2006</v>
      </c>
      <c r="B134" s="29" t="s">
        <v>11</v>
      </c>
      <c r="C134" s="30">
        <v>62.22</v>
      </c>
      <c r="D134" s="35">
        <f t="shared" si="32"/>
        <v>66.222499999999997</v>
      </c>
      <c r="E134" s="31">
        <f t="shared" si="39"/>
        <v>60.193333333333328</v>
      </c>
      <c r="F134" s="38">
        <v>62.03</v>
      </c>
      <c r="G134" s="35">
        <f t="shared" si="38"/>
        <v>66.103333333333325</v>
      </c>
      <c r="H134" s="31">
        <f t="shared" si="34"/>
        <v>60.093333333333334</v>
      </c>
      <c r="I134" s="32">
        <v>7.1779999999999999</v>
      </c>
      <c r="J134" s="35">
        <f t="shared" si="35"/>
        <v>6.9939999999999998</v>
      </c>
      <c r="K134" s="31">
        <f t="shared" si="36"/>
        <v>7.2416666666666671</v>
      </c>
    </row>
    <row r="135" spans="1:11" ht="15" x14ac:dyDescent="0.25">
      <c r="A135" s="23">
        <v>2007</v>
      </c>
      <c r="B135" s="24" t="s">
        <v>0</v>
      </c>
      <c r="C135" s="25">
        <v>54.7</v>
      </c>
      <c r="D135" s="37">
        <f t="shared" si="32"/>
        <v>65.336666666666673</v>
      </c>
      <c r="E135" s="33">
        <f t="shared" si="39"/>
        <v>58.686666666666667</v>
      </c>
      <c r="F135" s="36">
        <v>54.57</v>
      </c>
      <c r="G135" s="37">
        <f t="shared" si="38"/>
        <v>65.191666666666663</v>
      </c>
      <c r="H135" s="34">
        <f t="shared" si="34"/>
        <v>58.656666666666666</v>
      </c>
      <c r="I135" s="27">
        <v>6.7380000000000004</v>
      </c>
      <c r="J135" s="37">
        <f t="shared" si="35"/>
        <v>6.786249999999999</v>
      </c>
      <c r="K135" s="34">
        <f t="shared" si="36"/>
        <v>7.2886666666666668</v>
      </c>
    </row>
    <row r="136" spans="1:11" ht="15" x14ac:dyDescent="0.25">
      <c r="A136" s="23">
        <v>2007</v>
      </c>
      <c r="B136" s="24" t="s">
        <v>1</v>
      </c>
      <c r="C136" s="25">
        <v>59.52</v>
      </c>
      <c r="D136" s="37">
        <f t="shared" si="32"/>
        <v>65.128333333333345</v>
      </c>
      <c r="E136" s="34">
        <f t="shared" si="39"/>
        <v>58.813333333333333</v>
      </c>
      <c r="F136" s="36">
        <v>59.26</v>
      </c>
      <c r="G136" s="37">
        <f t="shared" si="38"/>
        <v>64.994166666666672</v>
      </c>
      <c r="H136" s="34">
        <f t="shared" si="34"/>
        <v>58.62</v>
      </c>
      <c r="I136" s="27">
        <v>7.5720000000000001</v>
      </c>
      <c r="J136" s="37">
        <f t="shared" si="35"/>
        <v>6.7906666666666675</v>
      </c>
      <c r="K136" s="34">
        <f t="shared" si="36"/>
        <v>7.1626666666666665</v>
      </c>
    </row>
    <row r="137" spans="1:11" ht="15" x14ac:dyDescent="0.25">
      <c r="A137" s="28">
        <v>2007</v>
      </c>
      <c r="B137" s="29" t="s">
        <v>2</v>
      </c>
      <c r="C137" s="30">
        <v>60.78</v>
      </c>
      <c r="D137" s="35">
        <f t="shared" si="32"/>
        <v>64.952500000000001</v>
      </c>
      <c r="E137" s="31">
        <f t="shared" si="39"/>
        <v>58.333333333333336</v>
      </c>
      <c r="F137" s="38">
        <v>60.56</v>
      </c>
      <c r="G137" s="35">
        <f t="shared" si="38"/>
        <v>64.799166666666665</v>
      </c>
      <c r="H137" s="31">
        <f t="shared" si="34"/>
        <v>58.129999999999995</v>
      </c>
      <c r="I137" s="32">
        <v>7.2140000000000004</v>
      </c>
      <c r="J137" s="35">
        <f t="shared" si="35"/>
        <v>6.8110000000000008</v>
      </c>
      <c r="K137" s="31">
        <f t="shared" si="36"/>
        <v>7.174666666666667</v>
      </c>
    </row>
    <row r="138" spans="1:11" ht="15" x14ac:dyDescent="0.25">
      <c r="A138" s="23">
        <v>2007</v>
      </c>
      <c r="B138" s="24" t="s">
        <v>14</v>
      </c>
      <c r="C138" s="25">
        <v>64.209999999999994</v>
      </c>
      <c r="D138" s="37">
        <f t="shared" ref="D138:D143" si="40">SUM(C127:C138)/12</f>
        <v>64.460833333333341</v>
      </c>
      <c r="E138" s="33">
        <f t="shared" ref="E138:E143" si="41">SUM(C136:C138)/3</f>
        <v>61.50333333333333</v>
      </c>
      <c r="F138" s="36">
        <v>63.97</v>
      </c>
      <c r="G138" s="37">
        <f t="shared" ref="G138:G143" si="42">SUM(F127:F138)/12</f>
        <v>64.322500000000005</v>
      </c>
      <c r="H138" s="34">
        <f t="shared" ref="H138:H143" si="43">SUM(F136:F138)/3</f>
        <v>61.263333333333328</v>
      </c>
      <c r="I138" s="27">
        <v>7.6390000000000002</v>
      </c>
      <c r="J138" s="37">
        <f t="shared" ref="J138:J143" si="44">SUM(I127:I138)/12</f>
        <v>6.8464999999999989</v>
      </c>
      <c r="K138" s="34">
        <f t="shared" ref="K138:K143" si="45">SUM(I136:I138)/3</f>
        <v>7.4750000000000005</v>
      </c>
    </row>
    <row r="139" spans="1:11" ht="15" x14ac:dyDescent="0.25">
      <c r="A139" s="23">
        <v>2007</v>
      </c>
      <c r="B139" s="24" t="s">
        <v>12</v>
      </c>
      <c r="C139" s="25">
        <v>63.61</v>
      </c>
      <c r="D139" s="37">
        <f t="shared" si="40"/>
        <v>63.856666666666676</v>
      </c>
      <c r="E139" s="34">
        <f t="shared" si="41"/>
        <v>62.866666666666667</v>
      </c>
      <c r="F139" s="36">
        <v>63.46</v>
      </c>
      <c r="G139" s="37">
        <f t="shared" si="42"/>
        <v>63.699166666666677</v>
      </c>
      <c r="H139" s="34">
        <f t="shared" si="43"/>
        <v>62.663333333333334</v>
      </c>
      <c r="I139" s="27">
        <v>7.8250000000000002</v>
      </c>
      <c r="J139" s="37">
        <f t="shared" si="44"/>
        <v>6.9716666666666667</v>
      </c>
      <c r="K139" s="34">
        <f t="shared" si="45"/>
        <v>7.5593333333333339</v>
      </c>
    </row>
    <row r="140" spans="1:11" ht="15" x14ac:dyDescent="0.25">
      <c r="A140" s="28">
        <v>2007</v>
      </c>
      <c r="B140" s="29" t="s">
        <v>5</v>
      </c>
      <c r="C140" s="30">
        <v>67.430000000000007</v>
      </c>
      <c r="D140" s="35">
        <f t="shared" si="40"/>
        <v>63.556666666666672</v>
      </c>
      <c r="E140" s="31">
        <f t="shared" si="41"/>
        <v>65.083333333333329</v>
      </c>
      <c r="F140" s="38">
        <v>67.48</v>
      </c>
      <c r="G140" s="35">
        <f t="shared" si="42"/>
        <v>63.409166666666671</v>
      </c>
      <c r="H140" s="31">
        <f t="shared" si="43"/>
        <v>64.970000000000013</v>
      </c>
      <c r="I140" s="32">
        <v>7.5179999999999998</v>
      </c>
      <c r="J140" s="35">
        <f t="shared" si="44"/>
        <v>7.062333333333334</v>
      </c>
      <c r="K140" s="31">
        <f t="shared" si="45"/>
        <v>7.6606666666666667</v>
      </c>
    </row>
    <row r="141" spans="1:11" ht="15" x14ac:dyDescent="0.25">
      <c r="A141" s="23">
        <v>2007</v>
      </c>
      <c r="B141" s="24" t="s">
        <v>6</v>
      </c>
      <c r="C141" s="25">
        <v>74.13</v>
      </c>
      <c r="D141" s="37">
        <f t="shared" si="40"/>
        <v>63.53</v>
      </c>
      <c r="E141" s="34">
        <f t="shared" si="41"/>
        <v>68.39</v>
      </c>
      <c r="F141" s="36">
        <v>74.180000000000007</v>
      </c>
      <c r="G141" s="37">
        <f t="shared" si="42"/>
        <v>63.390000000000008</v>
      </c>
      <c r="H141" s="34">
        <f t="shared" si="43"/>
        <v>68.373333333333335</v>
      </c>
      <c r="I141" s="27">
        <v>6.4269999999999996</v>
      </c>
      <c r="J141" s="37">
        <f t="shared" si="44"/>
        <v>7.0790833333333341</v>
      </c>
      <c r="K141" s="34">
        <f t="shared" si="45"/>
        <v>7.2566666666666668</v>
      </c>
    </row>
    <row r="142" spans="1:11" ht="15" x14ac:dyDescent="0.25">
      <c r="A142" s="23">
        <v>2007</v>
      </c>
      <c r="B142" s="24" t="s">
        <v>7</v>
      </c>
      <c r="C142" s="25">
        <v>72.400000000000006</v>
      </c>
      <c r="D142" s="37">
        <f t="shared" si="40"/>
        <v>63.470833333333324</v>
      </c>
      <c r="E142" s="34">
        <f t="shared" si="41"/>
        <v>71.320000000000007</v>
      </c>
      <c r="F142" s="36">
        <v>72.39</v>
      </c>
      <c r="G142" s="37">
        <f t="shared" si="42"/>
        <v>63.335000000000008</v>
      </c>
      <c r="H142" s="34">
        <f t="shared" si="43"/>
        <v>71.350000000000009</v>
      </c>
      <c r="I142" s="27">
        <v>6.1950000000000003</v>
      </c>
      <c r="J142" s="37">
        <f t="shared" si="44"/>
        <v>7.0105000000000004</v>
      </c>
      <c r="K142" s="34">
        <f t="shared" si="45"/>
        <v>6.7133333333333338</v>
      </c>
    </row>
    <row r="143" spans="1:11" ht="15" x14ac:dyDescent="0.25">
      <c r="A143" s="28">
        <v>2007</v>
      </c>
      <c r="B143" s="29" t="s">
        <v>8</v>
      </c>
      <c r="C143" s="30">
        <v>79.11</v>
      </c>
      <c r="D143" s="35">
        <f t="shared" si="40"/>
        <v>64.705833333333331</v>
      </c>
      <c r="E143" s="31">
        <f t="shared" si="41"/>
        <v>75.213333333333324</v>
      </c>
      <c r="F143" s="38">
        <v>79.930000000000007</v>
      </c>
      <c r="G143" s="35">
        <f t="shared" si="42"/>
        <v>64.673333333333332</v>
      </c>
      <c r="H143" s="31">
        <f t="shared" si="43"/>
        <v>75.5</v>
      </c>
      <c r="I143" s="32">
        <v>6.1150000000000002</v>
      </c>
      <c r="J143" s="35">
        <f t="shared" si="44"/>
        <v>7.0806666666666667</v>
      </c>
      <c r="K143" s="31">
        <f t="shared" si="45"/>
        <v>6.2456666666666676</v>
      </c>
    </row>
    <row r="144" spans="1:11" ht="15" x14ac:dyDescent="0.25">
      <c r="A144" s="23">
        <v>2007</v>
      </c>
      <c r="B144" s="24" t="s">
        <v>9</v>
      </c>
      <c r="C144" s="25">
        <v>85.83</v>
      </c>
      <c r="D144" s="37">
        <f t="shared" ref="D144:D149" si="46">SUM(C133:C144)/12</f>
        <v>66.923333333333332</v>
      </c>
      <c r="E144" s="34">
        <f t="shared" ref="E144:E149" si="47">SUM(C142:C144)/3</f>
        <v>79.11333333333333</v>
      </c>
      <c r="F144" s="25">
        <v>86.2</v>
      </c>
      <c r="G144" s="37">
        <f t="shared" ref="G144:G149" si="48">SUM(F133:F144)/12</f>
        <v>66.95</v>
      </c>
      <c r="H144" s="34">
        <f t="shared" ref="H144:H149" si="49">SUM(F142:F144)/3</f>
        <v>79.506666666666661</v>
      </c>
      <c r="I144" s="27">
        <v>7.1859999999999999</v>
      </c>
      <c r="J144" s="37">
        <f t="shared" ref="J144:J150" si="50">SUM(I133:I144)/12</f>
        <v>7.1297499999999987</v>
      </c>
      <c r="K144" s="34">
        <f t="shared" ref="K144:K149" si="51">SUM(I142:I144)/3</f>
        <v>6.4986666666666677</v>
      </c>
    </row>
    <row r="145" spans="1:11" ht="15" x14ac:dyDescent="0.25">
      <c r="A145" s="23">
        <v>2007</v>
      </c>
      <c r="B145" s="24" t="s">
        <v>10</v>
      </c>
      <c r="C145" s="25">
        <v>95.19</v>
      </c>
      <c r="D145" s="37">
        <f t="shared" si="46"/>
        <v>69.927500000000009</v>
      </c>
      <c r="E145" s="34">
        <f t="shared" si="47"/>
        <v>86.71</v>
      </c>
      <c r="F145" s="25">
        <v>94.62</v>
      </c>
      <c r="G145" s="37">
        <f t="shared" si="48"/>
        <v>69.887500000000003</v>
      </c>
      <c r="H145" s="34">
        <f t="shared" si="49"/>
        <v>86.916666666666671</v>
      </c>
      <c r="I145" s="27">
        <v>7.8310000000000004</v>
      </c>
      <c r="J145" s="37">
        <f t="shared" si="50"/>
        <v>7.1198333333333332</v>
      </c>
      <c r="K145" s="34">
        <f t="shared" si="51"/>
        <v>7.0440000000000005</v>
      </c>
    </row>
    <row r="146" spans="1:11" ht="15" x14ac:dyDescent="0.25">
      <c r="A146" s="28">
        <v>2007</v>
      </c>
      <c r="B146" s="29" t="s">
        <v>11</v>
      </c>
      <c r="C146" s="30">
        <v>91.75</v>
      </c>
      <c r="D146" s="35">
        <f t="shared" si="46"/>
        <v>72.388333333333335</v>
      </c>
      <c r="E146" s="31">
        <f t="shared" si="47"/>
        <v>90.923333333333332</v>
      </c>
      <c r="F146" s="30">
        <v>91.37</v>
      </c>
      <c r="G146" s="35">
        <f t="shared" si="48"/>
        <v>72.332499999999996</v>
      </c>
      <c r="H146" s="31">
        <f t="shared" si="49"/>
        <v>90.73</v>
      </c>
      <c r="I146" s="32">
        <v>7.1840000000000002</v>
      </c>
      <c r="J146" s="35">
        <f t="shared" si="50"/>
        <v>7.1203333333333338</v>
      </c>
      <c r="K146" s="31">
        <f t="shared" si="51"/>
        <v>7.4003333333333332</v>
      </c>
    </row>
    <row r="147" spans="1:11" ht="15" x14ac:dyDescent="0.25">
      <c r="A147" s="23">
        <v>2008</v>
      </c>
      <c r="B147" s="24" t="s">
        <v>0</v>
      </c>
      <c r="C147" s="25">
        <v>92.94</v>
      </c>
      <c r="D147" s="37">
        <f t="shared" si="46"/>
        <v>75.575000000000003</v>
      </c>
      <c r="E147" s="34">
        <f t="shared" si="47"/>
        <v>93.293333333333337</v>
      </c>
      <c r="F147" s="25">
        <v>92.95</v>
      </c>
      <c r="G147" s="37">
        <f t="shared" si="48"/>
        <v>75.530833333333348</v>
      </c>
      <c r="H147" s="34">
        <f t="shared" si="49"/>
        <v>92.98</v>
      </c>
      <c r="I147" s="27">
        <v>7.9790000000000001</v>
      </c>
      <c r="J147" s="37">
        <f t="shared" si="50"/>
        <v>7.2237499999999999</v>
      </c>
      <c r="K147" s="34">
        <f t="shared" si="51"/>
        <v>7.6646666666666663</v>
      </c>
    </row>
    <row r="148" spans="1:11" ht="15" x14ac:dyDescent="0.25">
      <c r="A148" s="23">
        <v>2008</v>
      </c>
      <c r="B148" s="24" t="s">
        <v>1</v>
      </c>
      <c r="C148" s="25">
        <v>94.92</v>
      </c>
      <c r="D148" s="37">
        <f t="shared" si="46"/>
        <v>78.525000000000006</v>
      </c>
      <c r="E148" s="34">
        <f t="shared" si="47"/>
        <v>93.203333333333333</v>
      </c>
      <c r="F148" s="25">
        <v>95.35</v>
      </c>
      <c r="G148" s="37">
        <f t="shared" si="48"/>
        <v>78.538333333333341</v>
      </c>
      <c r="H148" s="34">
        <f t="shared" si="49"/>
        <v>93.223333333333315</v>
      </c>
      <c r="I148" s="27">
        <v>8.5939999999999994</v>
      </c>
      <c r="J148" s="37">
        <f t="shared" si="50"/>
        <v>7.3089166666666676</v>
      </c>
      <c r="K148" s="34">
        <f t="shared" si="51"/>
        <v>7.9189999999999996</v>
      </c>
    </row>
    <row r="149" spans="1:11" ht="15" x14ac:dyDescent="0.25">
      <c r="A149" s="28">
        <v>2008</v>
      </c>
      <c r="B149" s="29" t="s">
        <v>2</v>
      </c>
      <c r="C149" s="30">
        <v>105.15</v>
      </c>
      <c r="D149" s="35">
        <f t="shared" si="46"/>
        <v>82.222499999999982</v>
      </c>
      <c r="E149" s="31">
        <f t="shared" si="47"/>
        <v>97.67</v>
      </c>
      <c r="F149" s="30">
        <v>105.56</v>
      </c>
      <c r="G149" s="35">
        <f t="shared" si="48"/>
        <v>82.288333333333341</v>
      </c>
      <c r="H149" s="31">
        <f t="shared" si="49"/>
        <v>97.953333333333333</v>
      </c>
      <c r="I149" s="32">
        <v>9.59</v>
      </c>
      <c r="J149" s="35">
        <f t="shared" si="50"/>
        <v>7.5069166666666662</v>
      </c>
      <c r="K149" s="31">
        <f t="shared" si="51"/>
        <v>8.7210000000000001</v>
      </c>
    </row>
    <row r="150" spans="1:11" ht="15" x14ac:dyDescent="0.25">
      <c r="A150" s="23">
        <v>2008</v>
      </c>
      <c r="B150" s="24" t="s">
        <v>3</v>
      </c>
      <c r="C150" s="25">
        <v>112.58</v>
      </c>
      <c r="D150" s="37">
        <f t="shared" ref="D150:D156" si="52">SUM(C139:C150)/12</f>
        <v>86.25333333333333</v>
      </c>
      <c r="E150" s="34">
        <f t="shared" ref="E150:E155" si="53">SUM(C148:C150)/3</f>
        <v>104.21666666666665</v>
      </c>
      <c r="F150" s="25">
        <v>112.57</v>
      </c>
      <c r="G150" s="37">
        <f t="shared" ref="G150:G156" si="54">SUM(F139:F150)/12</f>
        <v>86.338333333333324</v>
      </c>
      <c r="H150" s="34">
        <f t="shared" ref="H150:H155" si="55">SUM(F148:F150)/3</f>
        <v>104.49333333333334</v>
      </c>
      <c r="I150" s="27">
        <v>10.263</v>
      </c>
      <c r="J150" s="37">
        <f t="shared" si="50"/>
        <v>7.7255833333333337</v>
      </c>
      <c r="K150" s="34">
        <f t="shared" ref="K150:K155" si="56">SUM(I148:I150)/3</f>
        <v>9.4823333333333313</v>
      </c>
    </row>
    <row r="151" spans="1:11" ht="15" x14ac:dyDescent="0.25">
      <c r="A151" s="23">
        <v>2008</v>
      </c>
      <c r="B151" s="24" t="s">
        <v>4</v>
      </c>
      <c r="C151" s="25">
        <v>125.61</v>
      </c>
      <c r="D151" s="37">
        <f t="shared" si="52"/>
        <v>91.42</v>
      </c>
      <c r="E151" s="34">
        <f t="shared" si="53"/>
        <v>114.44666666666667</v>
      </c>
      <c r="F151" s="25">
        <v>125.39</v>
      </c>
      <c r="G151" s="37">
        <f t="shared" si="54"/>
        <v>91.499166666666682</v>
      </c>
      <c r="H151" s="34">
        <f t="shared" si="55"/>
        <v>114.50666666666666</v>
      </c>
      <c r="I151" s="27">
        <v>11.38</v>
      </c>
      <c r="J151" s="37">
        <f t="shared" ref="J151:J157" si="57">SUM(I140:I151)/12</f>
        <v>8.0218333333333334</v>
      </c>
      <c r="K151" s="34">
        <f t="shared" si="56"/>
        <v>10.411000000000001</v>
      </c>
    </row>
    <row r="152" spans="1:11" ht="15" x14ac:dyDescent="0.25">
      <c r="A152" s="28">
        <v>2008</v>
      </c>
      <c r="B152" s="29" t="s">
        <v>5</v>
      </c>
      <c r="C152" s="30">
        <v>134.6</v>
      </c>
      <c r="D152" s="35">
        <f t="shared" si="52"/>
        <v>97.017499999999984</v>
      </c>
      <c r="E152" s="31">
        <f t="shared" si="53"/>
        <v>124.26333333333332</v>
      </c>
      <c r="F152" s="30">
        <v>133.93</v>
      </c>
      <c r="G152" s="35">
        <f t="shared" si="54"/>
        <v>97.036666666666676</v>
      </c>
      <c r="H152" s="31">
        <f t="shared" si="55"/>
        <v>123.96333333333332</v>
      </c>
      <c r="I152" s="32">
        <v>12.773</v>
      </c>
      <c r="J152" s="35">
        <f t="shared" si="57"/>
        <v>8.4597499999999997</v>
      </c>
      <c r="K152" s="31">
        <f t="shared" si="56"/>
        <v>11.472</v>
      </c>
    </row>
    <row r="153" spans="1:11" ht="15" x14ac:dyDescent="0.25">
      <c r="A153" s="23">
        <v>2008</v>
      </c>
      <c r="B153" s="24" t="s">
        <v>6</v>
      </c>
      <c r="C153" s="25">
        <v>134.41999999999999</v>
      </c>
      <c r="D153" s="37">
        <f t="shared" si="52"/>
        <v>102.04166666666667</v>
      </c>
      <c r="E153" s="34">
        <f t="shared" si="53"/>
        <v>131.54333333333332</v>
      </c>
      <c r="F153" s="25">
        <v>133.44</v>
      </c>
      <c r="G153" s="37">
        <f t="shared" si="54"/>
        <v>101.97500000000001</v>
      </c>
      <c r="H153" s="34">
        <f t="shared" si="55"/>
        <v>130.91999999999999</v>
      </c>
      <c r="I153" s="27">
        <v>11.204000000000001</v>
      </c>
      <c r="J153" s="37">
        <f t="shared" si="57"/>
        <v>8.8578333333333337</v>
      </c>
      <c r="K153" s="34">
        <f t="shared" si="56"/>
        <v>11.785666666666666</v>
      </c>
    </row>
    <row r="154" spans="1:11" ht="15" x14ac:dyDescent="0.25">
      <c r="A154" s="23">
        <v>2008</v>
      </c>
      <c r="B154" s="24" t="s">
        <v>7</v>
      </c>
      <c r="C154" s="25">
        <v>116.73</v>
      </c>
      <c r="D154" s="37">
        <f t="shared" si="52"/>
        <v>105.73583333333335</v>
      </c>
      <c r="E154" s="34">
        <f t="shared" si="53"/>
        <v>128.58333333333334</v>
      </c>
      <c r="F154" s="25">
        <v>116.61</v>
      </c>
      <c r="G154" s="37">
        <f t="shared" si="54"/>
        <v>105.65999999999998</v>
      </c>
      <c r="H154" s="34">
        <f t="shared" si="55"/>
        <v>127.99333333333334</v>
      </c>
      <c r="I154" s="27">
        <v>8.3019999999999996</v>
      </c>
      <c r="J154" s="37">
        <f t="shared" si="57"/>
        <v>9.0334166666666658</v>
      </c>
      <c r="K154" s="34">
        <f t="shared" si="56"/>
        <v>10.759666666666666</v>
      </c>
    </row>
    <row r="155" spans="1:11" ht="15" x14ac:dyDescent="0.25">
      <c r="A155" s="28">
        <v>2008</v>
      </c>
      <c r="B155" s="29" t="s">
        <v>8</v>
      </c>
      <c r="C155" s="30">
        <v>104.41</v>
      </c>
      <c r="D155" s="35">
        <f t="shared" si="52"/>
        <v>107.84416666666668</v>
      </c>
      <c r="E155" s="31">
        <f t="shared" si="53"/>
        <v>118.51999999999998</v>
      </c>
      <c r="F155" s="30">
        <v>103.9</v>
      </c>
      <c r="G155" s="35">
        <f t="shared" si="54"/>
        <v>107.65749999999998</v>
      </c>
      <c r="H155" s="31">
        <f t="shared" si="55"/>
        <v>117.98333333333335</v>
      </c>
      <c r="I155" s="32">
        <v>7.4930000000000003</v>
      </c>
      <c r="J155" s="35">
        <f t="shared" si="57"/>
        <v>9.1482499999999991</v>
      </c>
      <c r="K155" s="31">
        <f t="shared" si="56"/>
        <v>8.999666666666668</v>
      </c>
    </row>
    <row r="156" spans="1:11" ht="15" x14ac:dyDescent="0.25">
      <c r="A156" s="23">
        <v>2008</v>
      </c>
      <c r="B156" s="24" t="s">
        <v>9</v>
      </c>
      <c r="C156" s="25">
        <v>76.77</v>
      </c>
      <c r="D156" s="37">
        <f t="shared" si="52"/>
        <v>107.08916666666669</v>
      </c>
      <c r="E156" s="34">
        <f t="shared" ref="E156:E162" si="58">SUM(C154:C156)/3</f>
        <v>99.303333333333327</v>
      </c>
      <c r="F156" s="25">
        <v>76.650000000000006</v>
      </c>
      <c r="G156" s="37">
        <f t="shared" si="54"/>
        <v>106.86166666666668</v>
      </c>
      <c r="H156" s="34">
        <f t="shared" ref="H156:H162" si="59">SUM(F154:F156)/3</f>
        <v>99.053333333333327</v>
      </c>
      <c r="I156" s="27">
        <v>6.7290000000000001</v>
      </c>
      <c r="J156" s="37">
        <f t="shared" si="57"/>
        <v>9.1101666666666663</v>
      </c>
      <c r="K156" s="34">
        <f t="shared" ref="K156:K162" si="60">SUM(I154:I156)/3</f>
        <v>7.508</v>
      </c>
    </row>
    <row r="157" spans="1:11" ht="15" x14ac:dyDescent="0.25">
      <c r="A157" s="23">
        <v>2008</v>
      </c>
      <c r="B157" s="24" t="s">
        <v>10</v>
      </c>
      <c r="C157" s="25">
        <v>57.54</v>
      </c>
      <c r="D157" s="37">
        <f t="shared" ref="D157:D162" si="61">SUM(C146:C157)/12</f>
        <v>103.95166666666665</v>
      </c>
      <c r="E157" s="34">
        <f t="shared" si="58"/>
        <v>79.573333333333338</v>
      </c>
      <c r="F157" s="25">
        <v>57.44</v>
      </c>
      <c r="G157" s="37">
        <f t="shared" ref="G157:G162" si="62">SUM(F146:F157)/12</f>
        <v>103.76333333333334</v>
      </c>
      <c r="H157" s="34">
        <f t="shared" si="59"/>
        <v>79.33</v>
      </c>
      <c r="I157" s="27">
        <v>6.6609999999999996</v>
      </c>
      <c r="J157" s="37">
        <f t="shared" si="57"/>
        <v>9.0126666666666644</v>
      </c>
      <c r="K157" s="34">
        <f t="shared" si="60"/>
        <v>6.9610000000000012</v>
      </c>
    </row>
    <row r="158" spans="1:11" ht="15" x14ac:dyDescent="0.25">
      <c r="A158" s="28">
        <v>2008</v>
      </c>
      <c r="B158" s="29" t="s">
        <v>11</v>
      </c>
      <c r="C158" s="30">
        <v>41.21</v>
      </c>
      <c r="D158" s="35">
        <f t="shared" si="61"/>
        <v>99.74</v>
      </c>
      <c r="E158" s="31">
        <f t="shared" si="58"/>
        <v>58.506666666666668</v>
      </c>
      <c r="F158" s="30">
        <v>41.02</v>
      </c>
      <c r="G158" s="35">
        <f t="shared" si="62"/>
        <v>99.56750000000001</v>
      </c>
      <c r="H158" s="31">
        <f t="shared" si="59"/>
        <v>58.370000000000005</v>
      </c>
      <c r="I158" s="32">
        <v>5.7430000000000003</v>
      </c>
      <c r="J158" s="35">
        <f t="shared" ref="J158:J163" si="63">SUM(I147:I158)/12</f>
        <v>8.8925833333333326</v>
      </c>
      <c r="K158" s="31">
        <f t="shared" si="60"/>
        <v>6.3776666666666673</v>
      </c>
    </row>
    <row r="159" spans="1:11" ht="15" x14ac:dyDescent="0.25">
      <c r="A159" s="23">
        <v>2009</v>
      </c>
      <c r="B159" s="24" t="s">
        <v>0</v>
      </c>
      <c r="C159" s="25">
        <v>41.99</v>
      </c>
      <c r="D159" s="37">
        <f t="shared" si="61"/>
        <v>95.494166666666672</v>
      </c>
      <c r="E159" s="34">
        <f t="shared" si="58"/>
        <v>46.913333333333334</v>
      </c>
      <c r="F159" s="25">
        <v>41.74</v>
      </c>
      <c r="G159" s="37">
        <f t="shared" si="62"/>
        <v>95.3</v>
      </c>
      <c r="H159" s="34">
        <f t="shared" si="59"/>
        <v>46.733333333333341</v>
      </c>
      <c r="I159" s="27">
        <v>5.093</v>
      </c>
      <c r="J159" s="37">
        <f t="shared" si="63"/>
        <v>8.6520833333333318</v>
      </c>
      <c r="K159" s="34">
        <f t="shared" si="60"/>
        <v>5.8323333333333336</v>
      </c>
    </row>
    <row r="160" spans="1:11" ht="15" x14ac:dyDescent="0.25">
      <c r="A160" s="23">
        <v>2009</v>
      </c>
      <c r="B160" s="24" t="s">
        <v>1</v>
      </c>
      <c r="C160" s="25">
        <v>39.4</v>
      </c>
      <c r="D160" s="37">
        <f t="shared" si="61"/>
        <v>90.867500000000007</v>
      </c>
      <c r="E160" s="34">
        <f t="shared" si="58"/>
        <v>40.866666666666667</v>
      </c>
      <c r="F160" s="25">
        <v>39.159999999999997</v>
      </c>
      <c r="G160" s="37">
        <f t="shared" si="62"/>
        <v>90.617500000000007</v>
      </c>
      <c r="H160" s="34">
        <f t="shared" si="59"/>
        <v>40.64</v>
      </c>
      <c r="I160" s="27">
        <v>4.3789999999999996</v>
      </c>
      <c r="J160" s="37">
        <f t="shared" si="63"/>
        <v>8.3008333333333333</v>
      </c>
      <c r="K160" s="34">
        <f t="shared" si="60"/>
        <v>5.0716666666666663</v>
      </c>
    </row>
    <row r="161" spans="1:11" ht="15" x14ac:dyDescent="0.25">
      <c r="A161" s="28">
        <v>2009</v>
      </c>
      <c r="B161" s="29" t="s">
        <v>2</v>
      </c>
      <c r="C161" s="30">
        <v>48.15</v>
      </c>
      <c r="D161" s="35">
        <f t="shared" si="61"/>
        <v>86.117499999999993</v>
      </c>
      <c r="E161" s="31">
        <f t="shared" si="58"/>
        <v>43.18</v>
      </c>
      <c r="F161" s="30">
        <v>47.98</v>
      </c>
      <c r="G161" s="35">
        <f t="shared" si="62"/>
        <v>85.819166666666646</v>
      </c>
      <c r="H161" s="31">
        <f t="shared" si="59"/>
        <v>42.96</v>
      </c>
      <c r="I161" s="32">
        <v>3.9910000000000001</v>
      </c>
      <c r="J161" s="35">
        <f t="shared" si="63"/>
        <v>7.8342500000000008</v>
      </c>
      <c r="K161" s="31">
        <f t="shared" si="60"/>
        <v>4.4876666666666667</v>
      </c>
    </row>
    <row r="162" spans="1:11" ht="15" x14ac:dyDescent="0.25">
      <c r="A162" s="23">
        <v>2009</v>
      </c>
      <c r="B162" s="24" t="s">
        <v>3</v>
      </c>
      <c r="C162" s="25">
        <v>50.48</v>
      </c>
      <c r="D162" s="37">
        <f t="shared" si="61"/>
        <v>80.942499999999995</v>
      </c>
      <c r="E162" s="34">
        <f t="shared" si="58"/>
        <v>46.01</v>
      </c>
      <c r="F162" s="25">
        <v>49.79</v>
      </c>
      <c r="G162" s="37">
        <f t="shared" si="62"/>
        <v>80.587499999999991</v>
      </c>
      <c r="H162" s="34">
        <f t="shared" si="59"/>
        <v>45.643333333333324</v>
      </c>
      <c r="I162" s="27">
        <v>3.5760000000000001</v>
      </c>
      <c r="J162" s="37">
        <f t="shared" si="63"/>
        <v>7.2770000000000001</v>
      </c>
      <c r="K162" s="34">
        <f t="shared" si="60"/>
        <v>3.9819999999999998</v>
      </c>
    </row>
    <row r="163" spans="1:11" ht="15" x14ac:dyDescent="0.25">
      <c r="A163" s="23">
        <v>2009</v>
      </c>
      <c r="B163" s="24" t="s">
        <v>4</v>
      </c>
      <c r="C163" s="25">
        <v>59.3</v>
      </c>
      <c r="D163" s="37">
        <f>SUM(C152:C163)/12</f>
        <v>75.416666666666657</v>
      </c>
      <c r="E163" s="34">
        <f>SUM(C161:C163)/3</f>
        <v>52.643333333333338</v>
      </c>
      <c r="F163" s="25">
        <v>59.16</v>
      </c>
      <c r="G163" s="37">
        <f>SUM(F152:F163)/12</f>
        <v>75.068333333333328</v>
      </c>
      <c r="H163" s="34">
        <f>SUM(F161:F163)/3</f>
        <v>52.31</v>
      </c>
      <c r="I163" s="27">
        <v>3.8959999999999999</v>
      </c>
      <c r="J163" s="37">
        <f t="shared" si="63"/>
        <v>6.6533333333333333</v>
      </c>
      <c r="K163" s="34">
        <f>SUM(I161:I163)/3</f>
        <v>3.8210000000000002</v>
      </c>
    </row>
    <row r="164" spans="1:11" ht="15" x14ac:dyDescent="0.25">
      <c r="A164" s="28">
        <v>2009</v>
      </c>
      <c r="B164" s="29" t="s">
        <v>5</v>
      </c>
      <c r="C164" s="30">
        <v>69.72</v>
      </c>
      <c r="D164" s="35">
        <f>SUM(C153:C164)/12</f>
        <v>70.009999999999991</v>
      </c>
      <c r="E164" s="31">
        <f>SUM(C162:C164)/3</f>
        <v>59.833333333333336</v>
      </c>
      <c r="F164" s="30">
        <v>69.680000000000007</v>
      </c>
      <c r="G164" s="35">
        <f>SUM(F153:F164)/12</f>
        <v>69.714166666666657</v>
      </c>
      <c r="H164" s="31">
        <f>SUM(F162:F164)/3</f>
        <v>59.543333333333329</v>
      </c>
      <c r="I164" s="32">
        <v>3.9319999999999999</v>
      </c>
      <c r="J164" s="35">
        <f>SUM(I153:I164)/12</f>
        <v>5.9165833333333344</v>
      </c>
      <c r="K164" s="31">
        <f>SUM(I162:I164)/3</f>
        <v>3.8013333333333335</v>
      </c>
    </row>
    <row r="165" spans="1:11" ht="15" x14ac:dyDescent="0.25">
      <c r="A165" s="23">
        <v>2009</v>
      </c>
      <c r="B165" s="24" t="s">
        <v>6</v>
      </c>
      <c r="C165" s="25">
        <v>64.44</v>
      </c>
      <c r="D165" s="37">
        <f>SUM(C151:C165)/12</f>
        <v>97.064166666666665</v>
      </c>
      <c r="E165" s="34">
        <f>SUM(C160:C165)/3</f>
        <v>110.49666666666666</v>
      </c>
      <c r="F165" s="25">
        <v>64.09</v>
      </c>
      <c r="G165" s="37">
        <f>SUM(F151:F165)/12</f>
        <v>96.664999999999978</v>
      </c>
      <c r="H165" s="34">
        <f>SUM(F160:F165)/3</f>
        <v>109.95333333333333</v>
      </c>
      <c r="I165" s="27">
        <v>3.5619999999999998</v>
      </c>
      <c r="J165" s="37">
        <f>SUM(I151:I165)/12</f>
        <v>8.226166666666666</v>
      </c>
      <c r="K165" s="34">
        <f>SUM(I160:I165)/3</f>
        <v>7.7786666666666662</v>
      </c>
    </row>
    <row r="166" spans="1:11" ht="15" x14ac:dyDescent="0.25">
      <c r="A166" s="23">
        <v>2009</v>
      </c>
      <c r="B166" s="24" t="s">
        <v>7</v>
      </c>
      <c r="C166" s="25">
        <v>71.06</v>
      </c>
      <c r="D166" s="37">
        <f>SUM(C152:C166)/12</f>
        <v>92.518333333333317</v>
      </c>
      <c r="E166" s="34">
        <f>SUM(C161:C166)/3</f>
        <v>121.05000000000001</v>
      </c>
      <c r="F166" s="25">
        <v>71.06</v>
      </c>
      <c r="G166" s="37">
        <f>SUM(F152:F166)/12</f>
        <v>92.137499999999989</v>
      </c>
      <c r="H166" s="34">
        <f>SUM(F161:F166)/3</f>
        <v>120.58666666666669</v>
      </c>
      <c r="I166" s="27">
        <v>3.298</v>
      </c>
      <c r="J166" s="37">
        <f>SUM(I152:I166)/12</f>
        <v>7.5526666666666671</v>
      </c>
      <c r="K166" s="34">
        <f>SUM(I161:I166)/3</f>
        <v>7.4183333333333339</v>
      </c>
    </row>
    <row r="167" spans="1:11" ht="15" x14ac:dyDescent="0.25">
      <c r="A167" s="28">
        <v>2009</v>
      </c>
      <c r="B167" s="29" t="s">
        <v>8</v>
      </c>
      <c r="C167" s="30">
        <v>69.25</v>
      </c>
      <c r="D167" s="35">
        <f>SUM(C153:C167)/12</f>
        <v>87.072499999999991</v>
      </c>
      <c r="E167" s="31">
        <f t="shared" ref="E167:E172" si="64">SUM(C165:C167)/3</f>
        <v>68.25</v>
      </c>
      <c r="F167" s="30">
        <v>69.459999999999994</v>
      </c>
      <c r="G167" s="35">
        <f>SUM(F153:F167)/12</f>
        <v>86.765000000000001</v>
      </c>
      <c r="H167" s="31">
        <f t="shared" ref="H167:H172" si="65">SUM(F165:F167)/3</f>
        <v>68.203333333333333</v>
      </c>
      <c r="I167" s="32">
        <v>3.41</v>
      </c>
      <c r="J167" s="35">
        <f>SUM(I153:I167)/12</f>
        <v>6.7724166666666674</v>
      </c>
      <c r="K167" s="31">
        <f t="shared" ref="K167:K172" si="66">SUM(I165:I167)/3</f>
        <v>3.4233333333333333</v>
      </c>
    </row>
    <row r="168" spans="1:11" ht="15" x14ac:dyDescent="0.25">
      <c r="A168" s="23">
        <v>2009</v>
      </c>
      <c r="B168" s="24" t="s">
        <v>9</v>
      </c>
      <c r="C168" s="25">
        <v>75.7</v>
      </c>
      <c r="D168" s="37">
        <f t="shared" ref="D168:D173" si="67">SUM(C157:C168)/12</f>
        <v>57.353333333333346</v>
      </c>
      <c r="E168" s="34">
        <f t="shared" si="64"/>
        <v>72.00333333333333</v>
      </c>
      <c r="F168" s="25">
        <v>75.819999999999993</v>
      </c>
      <c r="G168" s="37">
        <f t="shared" ref="G168:G173" si="68">SUM(F157:F168)/12</f>
        <v>57.199999999999989</v>
      </c>
      <c r="H168" s="34">
        <f t="shared" si="65"/>
        <v>72.11333333333333</v>
      </c>
      <c r="I168" s="27">
        <v>4.7839999999999998</v>
      </c>
      <c r="J168" s="37">
        <f t="shared" ref="J168:J173" si="69">SUM(I157:I168)/12</f>
        <v>4.3604166666666666</v>
      </c>
      <c r="K168" s="34">
        <f t="shared" si="66"/>
        <v>3.8306666666666671</v>
      </c>
    </row>
    <row r="169" spans="1:11" ht="15" x14ac:dyDescent="0.25">
      <c r="A169" s="23">
        <v>2009</v>
      </c>
      <c r="B169" s="24" t="s">
        <v>10</v>
      </c>
      <c r="C169" s="25">
        <v>77.7</v>
      </c>
      <c r="D169" s="37">
        <f t="shared" si="67"/>
        <v>59.033333333333339</v>
      </c>
      <c r="E169" s="34">
        <f t="shared" si="64"/>
        <v>74.216666666666654</v>
      </c>
      <c r="F169" s="25">
        <v>78.08</v>
      </c>
      <c r="G169" s="37">
        <f t="shared" si="68"/>
        <v>58.920000000000009</v>
      </c>
      <c r="H169" s="34">
        <f t="shared" si="65"/>
        <v>74.453333333333319</v>
      </c>
      <c r="I169" s="27">
        <v>4.6660000000000004</v>
      </c>
      <c r="J169" s="37">
        <f t="shared" si="69"/>
        <v>4.1941666666666668</v>
      </c>
      <c r="K169" s="34">
        <f t="shared" si="66"/>
        <v>4.2866666666666662</v>
      </c>
    </row>
    <row r="170" spans="1:11" ht="15" x14ac:dyDescent="0.25">
      <c r="A170" s="28">
        <v>2009</v>
      </c>
      <c r="B170" s="29" t="s">
        <v>11</v>
      </c>
      <c r="C170" s="30">
        <v>74.61</v>
      </c>
      <c r="D170" s="35">
        <f t="shared" si="67"/>
        <v>61.81666666666667</v>
      </c>
      <c r="E170" s="31">
        <f t="shared" si="64"/>
        <v>76.00333333333333</v>
      </c>
      <c r="F170" s="30">
        <v>74.3</v>
      </c>
      <c r="G170" s="35">
        <f t="shared" si="68"/>
        <v>61.693333333333335</v>
      </c>
      <c r="H170" s="31">
        <f t="shared" si="65"/>
        <v>76.066666666666663</v>
      </c>
      <c r="I170" s="32">
        <v>5.3410000000000002</v>
      </c>
      <c r="J170" s="35">
        <f t="shared" si="69"/>
        <v>4.1606666666666667</v>
      </c>
      <c r="K170" s="31">
        <f t="shared" si="66"/>
        <v>4.9303333333333335</v>
      </c>
    </row>
    <row r="171" spans="1:11" ht="15" x14ac:dyDescent="0.25">
      <c r="A171" s="23">
        <v>2010</v>
      </c>
      <c r="B171" s="24" t="s">
        <v>0</v>
      </c>
      <c r="C171" s="25">
        <v>78.13</v>
      </c>
      <c r="D171" s="37">
        <f t="shared" si="67"/>
        <v>64.828333333333333</v>
      </c>
      <c r="E171" s="34">
        <f t="shared" si="64"/>
        <v>76.813333333333333</v>
      </c>
      <c r="F171" s="25">
        <v>78.22</v>
      </c>
      <c r="G171" s="37">
        <f t="shared" si="68"/>
        <v>64.733333333333334</v>
      </c>
      <c r="H171" s="34">
        <f t="shared" si="65"/>
        <v>76.86666666666666</v>
      </c>
      <c r="I171" s="27">
        <v>5.5990000000000002</v>
      </c>
      <c r="J171" s="37">
        <f t="shared" si="69"/>
        <v>4.2028333333333334</v>
      </c>
      <c r="K171" s="34">
        <f t="shared" si="66"/>
        <v>5.2020000000000008</v>
      </c>
    </row>
    <row r="172" spans="1:11" ht="15" x14ac:dyDescent="0.25">
      <c r="A172" s="23">
        <v>2010</v>
      </c>
      <c r="B172" s="24" t="s">
        <v>1</v>
      </c>
      <c r="C172" s="25">
        <v>76.3</v>
      </c>
      <c r="D172" s="37">
        <f t="shared" si="67"/>
        <v>67.903333333333336</v>
      </c>
      <c r="E172" s="34">
        <f t="shared" si="64"/>
        <v>76.346666666666678</v>
      </c>
      <c r="F172" s="25">
        <v>76.42</v>
      </c>
      <c r="G172" s="37">
        <f t="shared" si="68"/>
        <v>67.838333333333324</v>
      </c>
      <c r="H172" s="34">
        <f t="shared" si="65"/>
        <v>76.313333333333333</v>
      </c>
      <c r="I172" s="27">
        <v>5.2220000000000004</v>
      </c>
      <c r="J172" s="37">
        <f t="shared" si="69"/>
        <v>4.273083333333334</v>
      </c>
      <c r="K172" s="34">
        <f t="shared" si="66"/>
        <v>5.3873333333333342</v>
      </c>
    </row>
    <row r="173" spans="1:11" ht="15" x14ac:dyDescent="0.25">
      <c r="A173" s="28">
        <v>2010</v>
      </c>
      <c r="B173" s="29" t="s">
        <v>2</v>
      </c>
      <c r="C173" s="30">
        <v>81.19</v>
      </c>
      <c r="D173" s="35">
        <f t="shared" si="67"/>
        <v>70.656666666666652</v>
      </c>
      <c r="E173" s="31">
        <f t="shared" ref="E173:E178" si="70">SUM(C171:C173)/3</f>
        <v>78.540000000000006</v>
      </c>
      <c r="F173" s="30">
        <v>81.239999999999995</v>
      </c>
      <c r="G173" s="35">
        <f t="shared" si="68"/>
        <v>70.61</v>
      </c>
      <c r="H173" s="31">
        <f t="shared" ref="H173:H178" si="71">SUM(F171:F173)/3</f>
        <v>78.626666666666665</v>
      </c>
      <c r="I173" s="32">
        <v>4.2889999999999997</v>
      </c>
      <c r="J173" s="35">
        <f t="shared" si="69"/>
        <v>4.2979166666666666</v>
      </c>
      <c r="K173" s="31">
        <f t="shared" ref="K173:K178" si="72">SUM(I171:I173)/3</f>
        <v>5.0366666666666671</v>
      </c>
    </row>
    <row r="174" spans="1:11" ht="15" x14ac:dyDescent="0.25">
      <c r="A174" s="23">
        <v>2010</v>
      </c>
      <c r="B174" s="24" t="s">
        <v>3</v>
      </c>
      <c r="C174" s="25">
        <v>84.58</v>
      </c>
      <c r="D174" s="37">
        <f t="shared" ref="D174:D180" si="73">SUM(C163:C174)/12</f>
        <v>73.498333333333321</v>
      </c>
      <c r="E174" s="34">
        <f t="shared" si="70"/>
        <v>80.69</v>
      </c>
      <c r="F174" s="25">
        <v>84.48</v>
      </c>
      <c r="G174" s="37">
        <f t="shared" ref="G174:G180" si="74">SUM(F163:F174)/12</f>
        <v>73.500833333333333</v>
      </c>
      <c r="H174" s="34">
        <f t="shared" si="71"/>
        <v>80.713333333333324</v>
      </c>
      <c r="I174" s="27">
        <v>4.0919999999999996</v>
      </c>
      <c r="J174" s="37">
        <f t="shared" ref="J174:J180" si="75">SUM(I163:I174)/12</f>
        <v>4.3409166666666668</v>
      </c>
      <c r="K174" s="34">
        <f t="shared" si="72"/>
        <v>4.5343333333333327</v>
      </c>
    </row>
    <row r="175" spans="1:11" ht="15" x14ac:dyDescent="0.25">
      <c r="A175" s="23">
        <v>2010</v>
      </c>
      <c r="B175" s="24" t="s">
        <v>4</v>
      </c>
      <c r="C175" s="25">
        <v>74.52</v>
      </c>
      <c r="D175" s="37">
        <f t="shared" si="73"/>
        <v>74.766666666666666</v>
      </c>
      <c r="E175" s="34">
        <f t="shared" si="70"/>
        <v>80.09666666666665</v>
      </c>
      <c r="F175" s="25">
        <v>73.84</v>
      </c>
      <c r="G175" s="37">
        <f t="shared" si="74"/>
        <v>74.724166666666676</v>
      </c>
      <c r="H175" s="34">
        <f t="shared" si="71"/>
        <v>79.853333333333339</v>
      </c>
      <c r="I175" s="27">
        <v>4.1509999999999998</v>
      </c>
      <c r="J175" s="37">
        <f t="shared" si="75"/>
        <v>4.362166666666667</v>
      </c>
      <c r="K175" s="34">
        <f t="shared" si="72"/>
        <v>4.1773333333333333</v>
      </c>
    </row>
    <row r="176" spans="1:11" ht="15" x14ac:dyDescent="0.25">
      <c r="A176" s="28">
        <v>2010</v>
      </c>
      <c r="B176" s="29" t="s">
        <v>5</v>
      </c>
      <c r="C176" s="30">
        <v>75.39</v>
      </c>
      <c r="D176" s="35">
        <f t="shared" si="73"/>
        <v>75.239166666666662</v>
      </c>
      <c r="E176" s="31">
        <f t="shared" si="70"/>
        <v>78.163333333333341</v>
      </c>
      <c r="F176" s="30">
        <v>75.349999999999994</v>
      </c>
      <c r="G176" s="35">
        <f t="shared" si="74"/>
        <v>75.196666666666673</v>
      </c>
      <c r="H176" s="31">
        <f t="shared" si="71"/>
        <v>77.89</v>
      </c>
      <c r="I176" s="32">
        <v>4.8040000000000003</v>
      </c>
      <c r="J176" s="35">
        <f t="shared" si="75"/>
        <v>4.4348333333333336</v>
      </c>
      <c r="K176" s="31">
        <f t="shared" si="72"/>
        <v>4.3489999999999993</v>
      </c>
    </row>
    <row r="177" spans="1:11" ht="15" x14ac:dyDescent="0.25">
      <c r="A177" s="23">
        <v>2010</v>
      </c>
      <c r="B177" s="24" t="s">
        <v>6</v>
      </c>
      <c r="C177" s="25">
        <v>76.180000000000007</v>
      </c>
      <c r="D177" s="37">
        <f t="shared" si="73"/>
        <v>76.217500000000015</v>
      </c>
      <c r="E177" s="33">
        <f t="shared" si="70"/>
        <v>75.36333333333333</v>
      </c>
      <c r="F177" s="25">
        <v>76.37</v>
      </c>
      <c r="G177" s="37">
        <f t="shared" si="74"/>
        <v>76.22</v>
      </c>
      <c r="H177" s="33">
        <f t="shared" si="71"/>
        <v>75.186666666666667</v>
      </c>
      <c r="I177" s="27">
        <v>4.593</v>
      </c>
      <c r="J177" s="37">
        <f t="shared" si="75"/>
        <v>4.5207500000000005</v>
      </c>
      <c r="K177" s="33">
        <f t="shared" si="72"/>
        <v>4.516</v>
      </c>
    </row>
    <row r="178" spans="1:11" ht="15" x14ac:dyDescent="0.25">
      <c r="A178" s="23">
        <v>2010</v>
      </c>
      <c r="B178" s="24" t="s">
        <v>7</v>
      </c>
      <c r="C178" s="25">
        <v>76.61</v>
      </c>
      <c r="D178" s="37">
        <f t="shared" si="73"/>
        <v>76.679999999999993</v>
      </c>
      <c r="E178" s="34">
        <f t="shared" si="70"/>
        <v>76.06</v>
      </c>
      <c r="F178" s="25">
        <v>76.819999999999993</v>
      </c>
      <c r="G178" s="37">
        <f t="shared" si="74"/>
        <v>76.7</v>
      </c>
      <c r="H178" s="34">
        <f t="shared" si="71"/>
        <v>76.179999999999993</v>
      </c>
      <c r="I178" s="27">
        <v>4.2210000000000001</v>
      </c>
      <c r="J178" s="37">
        <f t="shared" si="75"/>
        <v>4.5976666666666679</v>
      </c>
      <c r="K178" s="34">
        <f t="shared" si="72"/>
        <v>4.5393333333333334</v>
      </c>
    </row>
    <row r="179" spans="1:11" ht="15" x14ac:dyDescent="0.25">
      <c r="A179" s="28">
        <v>2010</v>
      </c>
      <c r="B179" s="29" t="s">
        <v>8</v>
      </c>
      <c r="C179" s="30">
        <v>75.540000000000006</v>
      </c>
      <c r="D179" s="35">
        <f t="shared" si="73"/>
        <v>77.204166666666666</v>
      </c>
      <c r="E179" s="31">
        <f t="shared" ref="E179:E184" si="76">SUM(C177:C179)/3</f>
        <v>76.110000000000014</v>
      </c>
      <c r="F179" s="30">
        <v>75.31</v>
      </c>
      <c r="G179" s="35">
        <f t="shared" si="74"/>
        <v>77.1875</v>
      </c>
      <c r="H179" s="31">
        <f t="shared" ref="H179:H184" si="77">SUM(F177:F179)/3</f>
        <v>76.166666666666671</v>
      </c>
      <c r="I179" s="32">
        <v>3.9079999999999999</v>
      </c>
      <c r="J179" s="35">
        <f t="shared" si="75"/>
        <v>4.639166666666668</v>
      </c>
      <c r="K179" s="31">
        <f t="shared" ref="K179:K184" si="78">SUM(I177:I179)/3</f>
        <v>4.2406666666666668</v>
      </c>
    </row>
    <row r="180" spans="1:11" ht="15" x14ac:dyDescent="0.25">
      <c r="A180" s="23">
        <v>2010</v>
      </c>
      <c r="B180" s="24" t="s">
        <v>9</v>
      </c>
      <c r="C180" s="25">
        <v>81.89</v>
      </c>
      <c r="D180" s="37">
        <f t="shared" si="73"/>
        <v>77.719999999999985</v>
      </c>
      <c r="E180" s="33">
        <f t="shared" si="76"/>
        <v>78.013333333333335</v>
      </c>
      <c r="F180" s="25">
        <v>81.900000000000006</v>
      </c>
      <c r="G180" s="37">
        <f t="shared" si="74"/>
        <v>77.694166666666675</v>
      </c>
      <c r="H180" s="33">
        <f t="shared" si="77"/>
        <v>78.010000000000005</v>
      </c>
      <c r="I180" s="27">
        <v>3.6230000000000002</v>
      </c>
      <c r="J180" s="37">
        <f t="shared" si="75"/>
        <v>4.542416666666667</v>
      </c>
      <c r="K180" s="33">
        <f t="shared" si="78"/>
        <v>3.9173333333333331</v>
      </c>
    </row>
    <row r="181" spans="1:11" ht="15" x14ac:dyDescent="0.25">
      <c r="A181" s="23">
        <v>2010</v>
      </c>
      <c r="B181" s="24" t="s">
        <v>10</v>
      </c>
      <c r="C181" s="25">
        <v>84.28</v>
      </c>
      <c r="D181" s="37">
        <f t="shared" ref="D181:D186" si="79">SUM(C170:C181)/12</f>
        <v>78.268333333333331</v>
      </c>
      <c r="E181" s="34">
        <f t="shared" si="76"/>
        <v>80.570000000000007</v>
      </c>
      <c r="F181" s="25">
        <v>84.14</v>
      </c>
      <c r="G181" s="37">
        <f t="shared" ref="G181:G186" si="80">SUM(F170:F181)/12</f>
        <v>78.199166666666656</v>
      </c>
      <c r="H181" s="34">
        <f t="shared" si="77"/>
        <v>80.45</v>
      </c>
      <c r="I181" s="27">
        <v>4.0469999999999997</v>
      </c>
      <c r="J181" s="37">
        <f t="shared" ref="J181:J186" si="81">SUM(I170:I181)/12</f>
        <v>4.4908333333333328</v>
      </c>
      <c r="K181" s="34">
        <f t="shared" si="78"/>
        <v>3.8593333333333333</v>
      </c>
    </row>
    <row r="182" spans="1:11" ht="15" x14ac:dyDescent="0.25">
      <c r="A182" s="28">
        <v>2010</v>
      </c>
      <c r="B182" s="29" t="s">
        <v>11</v>
      </c>
      <c r="C182" s="30">
        <v>89.28</v>
      </c>
      <c r="D182" s="35">
        <f t="shared" si="79"/>
        <v>79.490833333333327</v>
      </c>
      <c r="E182" s="31">
        <f t="shared" si="76"/>
        <v>85.15</v>
      </c>
      <c r="F182" s="30">
        <v>89.04</v>
      </c>
      <c r="G182" s="35">
        <f t="shared" si="80"/>
        <v>79.427499999999995</v>
      </c>
      <c r="H182" s="31">
        <f t="shared" si="77"/>
        <v>85.026666666666685</v>
      </c>
      <c r="I182" s="32">
        <v>4.2619999999999996</v>
      </c>
      <c r="J182" s="35">
        <f t="shared" si="81"/>
        <v>4.4009166666666664</v>
      </c>
      <c r="K182" s="31">
        <f t="shared" si="78"/>
        <v>3.9773333333333327</v>
      </c>
    </row>
    <row r="183" spans="1:11" ht="15" x14ac:dyDescent="0.25">
      <c r="A183" s="23">
        <v>2011</v>
      </c>
      <c r="B183" s="24" t="s">
        <v>0</v>
      </c>
      <c r="C183" s="25">
        <v>89.74</v>
      </c>
      <c r="D183" s="37">
        <f t="shared" si="79"/>
        <v>80.458333333333329</v>
      </c>
      <c r="E183" s="34">
        <f t="shared" si="76"/>
        <v>87.766666666666666</v>
      </c>
      <c r="F183" s="25">
        <v>89.42</v>
      </c>
      <c r="G183" s="37">
        <f t="shared" si="80"/>
        <v>80.360833333333318</v>
      </c>
      <c r="H183" s="34">
        <f t="shared" si="77"/>
        <v>87.533333333333346</v>
      </c>
      <c r="I183" s="27">
        <v>4.49</v>
      </c>
      <c r="J183" s="37">
        <f t="shared" si="81"/>
        <v>4.3084999999999996</v>
      </c>
      <c r="K183" s="34">
        <f t="shared" si="78"/>
        <v>4.2663333333333329</v>
      </c>
    </row>
    <row r="184" spans="1:11" ht="15" x14ac:dyDescent="0.25">
      <c r="A184" s="23">
        <v>2011</v>
      </c>
      <c r="B184" s="24" t="s">
        <v>1</v>
      </c>
      <c r="C184" s="25">
        <v>88.64</v>
      </c>
      <c r="D184" s="37">
        <f t="shared" si="79"/>
        <v>81.486666666666665</v>
      </c>
      <c r="E184" s="34">
        <f t="shared" si="76"/>
        <v>89.219999999999985</v>
      </c>
      <c r="F184" s="25">
        <v>89.58</v>
      </c>
      <c r="G184" s="37">
        <f t="shared" si="80"/>
        <v>81.457499999999996</v>
      </c>
      <c r="H184" s="34">
        <f t="shared" si="77"/>
        <v>89.346666666666678</v>
      </c>
      <c r="I184" s="27">
        <v>4.0279999999999996</v>
      </c>
      <c r="J184" s="37">
        <f t="shared" si="81"/>
        <v>4.2089999999999996</v>
      </c>
      <c r="K184" s="34">
        <f t="shared" si="78"/>
        <v>4.2599999999999989</v>
      </c>
    </row>
    <row r="185" spans="1:11" ht="15" x14ac:dyDescent="0.25">
      <c r="A185" s="28">
        <v>2011</v>
      </c>
      <c r="B185" s="29" t="s">
        <v>2</v>
      </c>
      <c r="C185" s="30">
        <v>102.99</v>
      </c>
      <c r="D185" s="35">
        <f t="shared" si="79"/>
        <v>83.303333333333327</v>
      </c>
      <c r="E185" s="31">
        <f t="shared" ref="E185:E190" si="82">SUM(C183:C185)/3</f>
        <v>93.79</v>
      </c>
      <c r="F185" s="30">
        <v>102.94</v>
      </c>
      <c r="G185" s="35">
        <f t="shared" si="80"/>
        <v>83.265833333333319</v>
      </c>
      <c r="H185" s="31">
        <f t="shared" ref="H185:H190" si="83">SUM(F183:F185)/3</f>
        <v>93.98</v>
      </c>
      <c r="I185" s="32">
        <v>4.069</v>
      </c>
      <c r="J185" s="35">
        <f t="shared" si="81"/>
        <v>4.190666666666667</v>
      </c>
      <c r="K185" s="31">
        <f t="shared" ref="K185:K190" si="84">SUM(I183:I185)/3</f>
        <v>4.1956666666666669</v>
      </c>
    </row>
    <row r="186" spans="1:11" ht="15" x14ac:dyDescent="0.25">
      <c r="A186" s="23">
        <v>2011</v>
      </c>
      <c r="B186" s="24" t="s">
        <v>3</v>
      </c>
      <c r="C186" s="25">
        <v>110.41</v>
      </c>
      <c r="D186" s="37">
        <f t="shared" si="79"/>
        <v>85.455833333333331</v>
      </c>
      <c r="E186" s="34">
        <f t="shared" si="82"/>
        <v>100.67999999999999</v>
      </c>
      <c r="F186" s="25">
        <v>110.04</v>
      </c>
      <c r="G186" s="37">
        <f t="shared" si="80"/>
        <v>85.395833333333329</v>
      </c>
      <c r="H186" s="34">
        <f t="shared" si="83"/>
        <v>100.85333333333334</v>
      </c>
      <c r="I186" s="27">
        <v>4.2859999999999996</v>
      </c>
      <c r="J186" s="37">
        <f t="shared" si="81"/>
        <v>4.2068333333333339</v>
      </c>
      <c r="K186" s="34">
        <f t="shared" si="84"/>
        <v>4.1276666666666664</v>
      </c>
    </row>
    <row r="187" spans="1:11" ht="15" x14ac:dyDescent="0.25">
      <c r="A187" s="23">
        <v>2011</v>
      </c>
      <c r="B187" s="24" t="s">
        <v>4</v>
      </c>
      <c r="C187" s="25">
        <v>101.19</v>
      </c>
      <c r="D187" s="37">
        <f t="shared" ref="D187:D192" si="85">SUM(C176:C187)/12</f>
        <v>87.678333333333327</v>
      </c>
      <c r="E187" s="34">
        <f t="shared" si="82"/>
        <v>104.86333333333333</v>
      </c>
      <c r="F187" s="25">
        <v>101.33</v>
      </c>
      <c r="G187" s="37">
        <f t="shared" ref="G187:G192" si="86">SUM(F176:F187)/12</f>
        <v>87.686666666666653</v>
      </c>
      <c r="H187" s="34">
        <f t="shared" si="83"/>
        <v>104.77</v>
      </c>
      <c r="I187" s="27">
        <v>4.3460000000000001</v>
      </c>
      <c r="J187" s="37">
        <f t="shared" ref="J187:J192" si="87">SUM(I176:I187)/12</f>
        <v>4.2230833333333342</v>
      </c>
      <c r="K187" s="34">
        <f t="shared" si="84"/>
        <v>4.2336666666666671</v>
      </c>
    </row>
    <row r="188" spans="1:11" ht="15" x14ac:dyDescent="0.25">
      <c r="A188" s="28">
        <v>2011</v>
      </c>
      <c r="B188" s="29" t="s">
        <v>5</v>
      </c>
      <c r="C188" s="30">
        <v>96.19</v>
      </c>
      <c r="D188" s="35">
        <f t="shared" si="85"/>
        <v>89.411666666666676</v>
      </c>
      <c r="E188" s="31">
        <f t="shared" si="82"/>
        <v>102.59666666666665</v>
      </c>
      <c r="F188" s="30">
        <v>96.29</v>
      </c>
      <c r="G188" s="35">
        <f t="shared" si="86"/>
        <v>89.431666666666672</v>
      </c>
      <c r="H188" s="31">
        <f t="shared" si="83"/>
        <v>102.55333333333334</v>
      </c>
      <c r="I188" s="32">
        <v>4.5129999999999999</v>
      </c>
      <c r="J188" s="35">
        <f t="shared" si="87"/>
        <v>4.1988333333333339</v>
      </c>
      <c r="K188" s="31">
        <f t="shared" si="84"/>
        <v>4.3816666666666668</v>
      </c>
    </row>
    <row r="189" spans="1:11" ht="15" x14ac:dyDescent="0.25">
      <c r="A189" s="23">
        <v>2011</v>
      </c>
      <c r="B189" s="24" t="s">
        <v>6</v>
      </c>
      <c r="C189" s="25">
        <v>97.09</v>
      </c>
      <c r="D189" s="37">
        <f t="shared" si="85"/>
        <v>91.154166666666654</v>
      </c>
      <c r="E189" s="34">
        <f t="shared" si="82"/>
        <v>98.15666666666668</v>
      </c>
      <c r="F189" s="25">
        <v>97.19</v>
      </c>
      <c r="G189" s="37">
        <f t="shared" si="86"/>
        <v>91.166666666666671</v>
      </c>
      <c r="H189" s="34">
        <f t="shared" si="83"/>
        <v>98.27</v>
      </c>
      <c r="I189" s="27">
        <v>4.3419999999999996</v>
      </c>
      <c r="J189" s="37">
        <f t="shared" si="87"/>
        <v>4.1779166666666665</v>
      </c>
      <c r="K189" s="34">
        <f t="shared" si="84"/>
        <v>4.4003333333333332</v>
      </c>
    </row>
    <row r="190" spans="1:11" ht="15" x14ac:dyDescent="0.25">
      <c r="A190" s="23">
        <v>2011</v>
      </c>
      <c r="B190" s="24" t="s">
        <v>7</v>
      </c>
      <c r="C190" s="25">
        <v>86</v>
      </c>
      <c r="D190" s="37">
        <f t="shared" si="85"/>
        <v>91.936666666666682</v>
      </c>
      <c r="E190" s="34">
        <f t="shared" si="82"/>
        <v>93.09333333333332</v>
      </c>
      <c r="F190" s="25">
        <v>86.33</v>
      </c>
      <c r="G190" s="37">
        <f t="shared" si="86"/>
        <v>91.959166666666661</v>
      </c>
      <c r="H190" s="34">
        <f t="shared" si="83"/>
        <v>93.27</v>
      </c>
      <c r="I190" s="27">
        <v>3.9780000000000002</v>
      </c>
      <c r="J190" s="37">
        <f t="shared" si="87"/>
        <v>4.1576666666666666</v>
      </c>
      <c r="K190" s="34">
        <f t="shared" si="84"/>
        <v>4.2776666666666667</v>
      </c>
    </row>
    <row r="191" spans="1:11" ht="15" x14ac:dyDescent="0.25">
      <c r="A191" s="28">
        <v>2011</v>
      </c>
      <c r="B191" s="29" t="s">
        <v>8</v>
      </c>
      <c r="C191" s="30">
        <v>85.58</v>
      </c>
      <c r="D191" s="35">
        <f t="shared" si="85"/>
        <v>92.773333333333312</v>
      </c>
      <c r="E191" s="31">
        <f t="shared" ref="E191:E196" si="88">SUM(C189:C191)/3</f>
        <v>89.556666666666672</v>
      </c>
      <c r="F191" s="30">
        <v>85.61</v>
      </c>
      <c r="G191" s="35">
        <f t="shared" si="86"/>
        <v>92.817499999999981</v>
      </c>
      <c r="H191" s="31">
        <f t="shared" ref="H191:H196" si="89">SUM(F189:F191)/3</f>
        <v>89.71</v>
      </c>
      <c r="I191" s="32">
        <v>3.843</v>
      </c>
      <c r="J191" s="35">
        <f t="shared" si="87"/>
        <v>4.1522499999999996</v>
      </c>
      <c r="K191" s="31">
        <f t="shared" ref="K191:K196" si="90">SUM(I189:I191)/3</f>
        <v>4.0543333333333331</v>
      </c>
    </row>
    <row r="192" spans="1:11" ht="15" x14ac:dyDescent="0.25">
      <c r="A192" s="23">
        <v>2011</v>
      </c>
      <c r="B192" s="24" t="s">
        <v>9</v>
      </c>
      <c r="C192" s="40">
        <v>86.27</v>
      </c>
      <c r="D192" s="37">
        <f t="shared" si="85"/>
        <v>93.138333333333335</v>
      </c>
      <c r="E192" s="34">
        <f t="shared" si="88"/>
        <v>85.949999999999989</v>
      </c>
      <c r="F192" s="40">
        <v>86.41</v>
      </c>
      <c r="G192" s="37">
        <f t="shared" si="86"/>
        <v>93.193333333333342</v>
      </c>
      <c r="H192" s="33">
        <f t="shared" si="89"/>
        <v>86.116666666666674</v>
      </c>
      <c r="I192" s="42">
        <v>3.6419999999999999</v>
      </c>
      <c r="J192" s="37">
        <f t="shared" si="87"/>
        <v>4.153833333333333</v>
      </c>
      <c r="K192" s="33">
        <f t="shared" si="90"/>
        <v>3.8209999999999997</v>
      </c>
    </row>
    <row r="193" spans="1:11" ht="15" x14ac:dyDescent="0.25">
      <c r="A193" s="23">
        <v>2011</v>
      </c>
      <c r="B193" s="24" t="s">
        <v>10</v>
      </c>
      <c r="C193" s="25">
        <v>97.1</v>
      </c>
      <c r="D193" s="37">
        <f t="shared" ref="D193:D198" si="91">SUM(C182:C193)/12</f>
        <v>94.206666666666663</v>
      </c>
      <c r="E193" s="34">
        <f t="shared" si="88"/>
        <v>89.649999999999991</v>
      </c>
      <c r="F193" s="25">
        <v>97.21</v>
      </c>
      <c r="G193" s="37">
        <f t="shared" ref="G193:G198" si="92">SUM(F182:F193)/12</f>
        <v>94.282500000000013</v>
      </c>
      <c r="H193" s="34">
        <f t="shared" si="89"/>
        <v>89.743333333333325</v>
      </c>
      <c r="I193" s="27">
        <v>3.5539999999999998</v>
      </c>
      <c r="J193" s="37">
        <f t="shared" ref="J193:J198" si="93">SUM(I182:I193)/12</f>
        <v>4.1127500000000001</v>
      </c>
      <c r="K193" s="34">
        <f t="shared" si="90"/>
        <v>3.6796666666666664</v>
      </c>
    </row>
    <row r="194" spans="1:11" ht="15" x14ac:dyDescent="0.25">
      <c r="A194" s="28">
        <v>2011</v>
      </c>
      <c r="B194" s="29" t="s">
        <v>11</v>
      </c>
      <c r="C194" s="30">
        <v>98.57</v>
      </c>
      <c r="D194" s="35">
        <f t="shared" si="91"/>
        <v>94.980833333333337</v>
      </c>
      <c r="E194" s="31">
        <f t="shared" si="88"/>
        <v>93.98</v>
      </c>
      <c r="F194" s="30">
        <v>98.57</v>
      </c>
      <c r="G194" s="35">
        <f t="shared" si="92"/>
        <v>95.076666666666654</v>
      </c>
      <c r="H194" s="31">
        <f t="shared" si="89"/>
        <v>94.063333333333333</v>
      </c>
      <c r="I194" s="32">
        <v>3.2440000000000002</v>
      </c>
      <c r="J194" s="35">
        <f t="shared" si="93"/>
        <v>4.027916666666667</v>
      </c>
      <c r="K194" s="31">
        <f t="shared" si="90"/>
        <v>3.48</v>
      </c>
    </row>
    <row r="195" spans="1:11" ht="15" x14ac:dyDescent="0.25">
      <c r="A195" s="23">
        <v>2012</v>
      </c>
      <c r="B195" s="24" t="s">
        <v>0</v>
      </c>
      <c r="C195" s="25">
        <v>99.98</v>
      </c>
      <c r="D195" s="37">
        <f t="shared" si="91"/>
        <v>95.834166666666661</v>
      </c>
      <c r="E195" s="33">
        <f t="shared" si="88"/>
        <v>98.55</v>
      </c>
      <c r="F195" s="25">
        <v>100.24</v>
      </c>
      <c r="G195" s="37">
        <f t="shared" si="92"/>
        <v>95.978333333333339</v>
      </c>
      <c r="H195" s="33">
        <f t="shared" si="89"/>
        <v>98.673333333333332</v>
      </c>
      <c r="I195" s="27">
        <v>2.72</v>
      </c>
      <c r="J195" s="37">
        <f t="shared" si="93"/>
        <v>3.8804166666666671</v>
      </c>
      <c r="K195" s="33">
        <f t="shared" si="90"/>
        <v>3.1726666666666667</v>
      </c>
    </row>
    <row r="196" spans="1:11" ht="15" x14ac:dyDescent="0.25">
      <c r="A196" s="23">
        <v>2012</v>
      </c>
      <c r="B196" s="24" t="s">
        <v>1</v>
      </c>
      <c r="C196" s="25">
        <v>102.33</v>
      </c>
      <c r="D196" s="37">
        <f t="shared" si="91"/>
        <v>96.975000000000009</v>
      </c>
      <c r="E196" s="34">
        <f t="shared" si="88"/>
        <v>100.29333333333334</v>
      </c>
      <c r="F196" s="25">
        <v>102.25</v>
      </c>
      <c r="G196" s="37">
        <f t="shared" si="92"/>
        <v>97.034166666666678</v>
      </c>
      <c r="H196" s="34">
        <f t="shared" si="89"/>
        <v>100.35333333333334</v>
      </c>
      <c r="I196" s="27">
        <v>2.5390000000000001</v>
      </c>
      <c r="J196" s="37">
        <f t="shared" si="93"/>
        <v>3.7563333333333335</v>
      </c>
      <c r="K196" s="34">
        <f t="shared" si="90"/>
        <v>2.8343333333333334</v>
      </c>
    </row>
    <row r="197" spans="1:11" ht="15" x14ac:dyDescent="0.25">
      <c r="A197" s="28">
        <v>2012</v>
      </c>
      <c r="B197" s="29" t="s">
        <v>2</v>
      </c>
      <c r="C197" s="30">
        <v>106.31</v>
      </c>
      <c r="D197" s="37">
        <f t="shared" si="91"/>
        <v>97.251666666666665</v>
      </c>
      <c r="E197" s="34">
        <f t="shared" ref="E197:E202" si="94">SUM(C195:C197)/3</f>
        <v>102.87333333333333</v>
      </c>
      <c r="F197" s="30">
        <v>106.19</v>
      </c>
      <c r="G197" s="35">
        <f t="shared" si="92"/>
        <v>97.305000000000007</v>
      </c>
      <c r="H197" s="31">
        <f t="shared" ref="H197:H202" si="95">SUM(F195:F197)/3</f>
        <v>102.89333333333333</v>
      </c>
      <c r="I197" s="32">
        <v>2.3050000000000002</v>
      </c>
      <c r="J197" s="43">
        <f t="shared" si="93"/>
        <v>3.6093333333333333</v>
      </c>
      <c r="K197" s="44">
        <f t="shared" ref="K197:K202" si="96">SUM(I195:I197)/3</f>
        <v>2.5213333333333332</v>
      </c>
    </row>
    <row r="198" spans="1:11" ht="15" x14ac:dyDescent="0.25">
      <c r="A198" s="23">
        <v>2012</v>
      </c>
      <c r="B198" s="24" t="s">
        <v>3</v>
      </c>
      <c r="C198" s="40">
        <v>103.38</v>
      </c>
      <c r="D198" s="45">
        <f t="shared" si="91"/>
        <v>96.665833333333353</v>
      </c>
      <c r="E198" s="33">
        <f t="shared" si="94"/>
        <v>104.00666666666666</v>
      </c>
      <c r="F198" s="40">
        <v>103.33</v>
      </c>
      <c r="G198" s="45">
        <f t="shared" si="92"/>
        <v>96.745833333333337</v>
      </c>
      <c r="H198" s="33">
        <f t="shared" si="95"/>
        <v>103.92333333333333</v>
      </c>
      <c r="I198" s="42">
        <v>2.052</v>
      </c>
      <c r="J198" s="37">
        <f t="shared" si="93"/>
        <v>3.4231666666666669</v>
      </c>
      <c r="K198" s="33">
        <f t="shared" si="96"/>
        <v>2.2986666666666671</v>
      </c>
    </row>
    <row r="199" spans="1:11" ht="15" x14ac:dyDescent="0.25">
      <c r="A199" s="23">
        <v>2012</v>
      </c>
      <c r="B199" s="24" t="s">
        <v>4</v>
      </c>
      <c r="C199" s="25">
        <v>94.47</v>
      </c>
      <c r="D199" s="37">
        <f t="shared" ref="D199:D204" si="97">SUM(C188:C199)/12</f>
        <v>96.105833333333351</v>
      </c>
      <c r="E199" s="34">
        <f t="shared" si="94"/>
        <v>101.38666666666666</v>
      </c>
      <c r="F199" s="25">
        <v>94.7</v>
      </c>
      <c r="G199" s="37">
        <f t="shared" ref="G199:G204" si="98">SUM(F188:F199)/12</f>
        <v>96.193333333333342</v>
      </c>
      <c r="H199" s="34">
        <f t="shared" si="95"/>
        <v>101.40666666666665</v>
      </c>
      <c r="I199" s="27">
        <v>2.504</v>
      </c>
      <c r="J199" s="37">
        <f t="shared" ref="J199:J204" si="99">SUM(I188:I199)/12</f>
        <v>3.2696666666666663</v>
      </c>
      <c r="K199" s="34">
        <f t="shared" si="96"/>
        <v>2.2870000000000004</v>
      </c>
    </row>
    <row r="200" spans="1:11" ht="15" x14ac:dyDescent="0.25">
      <c r="A200" s="28">
        <v>2012</v>
      </c>
      <c r="B200" s="29" t="s">
        <v>5</v>
      </c>
      <c r="C200" s="30">
        <v>82.59</v>
      </c>
      <c r="D200" s="35">
        <f t="shared" si="97"/>
        <v>94.972499999999982</v>
      </c>
      <c r="E200" s="31">
        <f t="shared" si="94"/>
        <v>93.48</v>
      </c>
      <c r="F200" s="30">
        <v>82.41</v>
      </c>
      <c r="G200" s="35">
        <f t="shared" si="98"/>
        <v>95.036666666666676</v>
      </c>
      <c r="H200" s="31">
        <f t="shared" si="95"/>
        <v>93.48</v>
      </c>
      <c r="I200" s="32">
        <v>2.4910000000000001</v>
      </c>
      <c r="J200" s="35">
        <f t="shared" si="99"/>
        <v>3.1011666666666664</v>
      </c>
      <c r="K200" s="31">
        <f t="shared" si="96"/>
        <v>2.3490000000000002</v>
      </c>
    </row>
    <row r="201" spans="1:11" ht="15" x14ac:dyDescent="0.25">
      <c r="A201" s="23">
        <v>2012</v>
      </c>
      <c r="B201" s="24" t="s">
        <v>6</v>
      </c>
      <c r="C201" s="40">
        <v>87.95</v>
      </c>
      <c r="D201" s="45">
        <f t="shared" si="97"/>
        <v>94.210833333333326</v>
      </c>
      <c r="E201" s="33">
        <f t="shared" si="94"/>
        <v>88.336666666666659</v>
      </c>
      <c r="F201" s="40">
        <v>87.93</v>
      </c>
      <c r="G201" s="45">
        <f t="shared" si="98"/>
        <v>94.265000000000001</v>
      </c>
      <c r="H201" s="33">
        <f t="shared" si="95"/>
        <v>88.346666666666678</v>
      </c>
      <c r="I201" s="42">
        <v>2.9489999999999998</v>
      </c>
      <c r="J201" s="37">
        <f t="shared" si="99"/>
        <v>2.9850833333333333</v>
      </c>
      <c r="K201" s="33">
        <f t="shared" si="96"/>
        <v>2.6480000000000001</v>
      </c>
    </row>
    <row r="202" spans="1:11" ht="15" x14ac:dyDescent="0.25">
      <c r="A202" s="23">
        <v>2012</v>
      </c>
      <c r="B202" s="24" t="s">
        <v>7</v>
      </c>
      <c r="C202" s="25">
        <v>94.15</v>
      </c>
      <c r="D202" s="37">
        <f t="shared" si="97"/>
        <v>94.890000000000029</v>
      </c>
      <c r="E202" s="34">
        <f t="shared" si="94"/>
        <v>88.230000000000018</v>
      </c>
      <c r="F202" s="25">
        <v>94.16</v>
      </c>
      <c r="G202" s="37">
        <f t="shared" si="98"/>
        <v>94.917500000000018</v>
      </c>
      <c r="H202" s="34">
        <f t="shared" si="95"/>
        <v>88.166666666666671</v>
      </c>
      <c r="I202" s="27">
        <v>2.7989999999999999</v>
      </c>
      <c r="J202" s="37">
        <f t="shared" si="99"/>
        <v>2.8868333333333336</v>
      </c>
      <c r="K202" s="34">
        <f t="shared" si="96"/>
        <v>2.7463333333333328</v>
      </c>
    </row>
    <row r="203" spans="1:11" ht="15" x14ac:dyDescent="0.25">
      <c r="A203" s="28">
        <v>2012</v>
      </c>
      <c r="B203" s="29" t="s">
        <v>8</v>
      </c>
      <c r="C203" s="30">
        <v>94.9</v>
      </c>
      <c r="D203" s="35">
        <f t="shared" si="97"/>
        <v>95.666666666666686</v>
      </c>
      <c r="E203" s="31">
        <f t="shared" ref="E203:E208" si="100">SUM(C201:C203)/3</f>
        <v>92.333333333333329</v>
      </c>
      <c r="F203" s="30">
        <v>94.72</v>
      </c>
      <c r="G203" s="35">
        <f t="shared" si="98"/>
        <v>95.676666666666677</v>
      </c>
      <c r="H203" s="31">
        <f t="shared" ref="H203:H208" si="101">SUM(F201:F203)/3</f>
        <v>92.27</v>
      </c>
      <c r="I203" s="32">
        <v>2.9159999999999999</v>
      </c>
      <c r="J203" s="35">
        <f t="shared" si="99"/>
        <v>2.8095833333333329</v>
      </c>
      <c r="K203" s="31">
        <f t="shared" ref="K203:K208" si="102">SUM(I201:I203)/3</f>
        <v>2.8879999999999999</v>
      </c>
    </row>
    <row r="204" spans="1:11" ht="15" x14ac:dyDescent="0.25">
      <c r="A204" s="23">
        <v>2012</v>
      </c>
      <c r="B204" s="24" t="s">
        <v>9</v>
      </c>
      <c r="C204" s="40">
        <v>89.6</v>
      </c>
      <c r="D204" s="37">
        <f t="shared" si="97"/>
        <v>95.944166666666661</v>
      </c>
      <c r="E204" s="34">
        <f t="shared" si="100"/>
        <v>92.883333333333326</v>
      </c>
      <c r="F204" s="40">
        <v>89.57</v>
      </c>
      <c r="G204" s="37">
        <f t="shared" si="98"/>
        <v>95.939999999999984</v>
      </c>
      <c r="H204" s="33">
        <f t="shared" si="101"/>
        <v>92.816666666666663</v>
      </c>
      <c r="I204" s="42">
        <v>3.49</v>
      </c>
      <c r="J204" s="37">
        <f t="shared" si="99"/>
        <v>2.7969166666666667</v>
      </c>
      <c r="K204" s="33">
        <f t="shared" si="102"/>
        <v>3.0683333333333334</v>
      </c>
    </row>
    <row r="205" spans="1:11" ht="15" x14ac:dyDescent="0.25">
      <c r="A205" s="23">
        <v>2012</v>
      </c>
      <c r="B205" s="24" t="s">
        <v>10</v>
      </c>
      <c r="C205" s="25">
        <v>86.68</v>
      </c>
      <c r="D205" s="37">
        <f t="shared" ref="D205:D211" si="103">SUM(C194:C205)/12</f>
        <v>95.075833333333335</v>
      </c>
      <c r="E205" s="34">
        <f t="shared" si="100"/>
        <v>90.393333333333331</v>
      </c>
      <c r="F205" s="25">
        <v>86.66</v>
      </c>
      <c r="G205" s="37">
        <f t="shared" ref="G205:G211" si="104">SUM(F194:F205)/12</f>
        <v>95.060833333333335</v>
      </c>
      <c r="H205" s="34">
        <f t="shared" si="101"/>
        <v>90.316666666666663</v>
      </c>
      <c r="I205" s="27">
        <v>3.694</v>
      </c>
      <c r="J205" s="37">
        <f t="shared" ref="J205:J211" si="105">SUM(I194:I205)/12</f>
        <v>2.8085833333333334</v>
      </c>
      <c r="K205" s="34">
        <f t="shared" si="102"/>
        <v>3.3666666666666671</v>
      </c>
    </row>
    <row r="206" spans="1:11" ht="15" x14ac:dyDescent="0.25">
      <c r="A206" s="28">
        <v>2012</v>
      </c>
      <c r="B206" s="29" t="s">
        <v>11</v>
      </c>
      <c r="C206" s="30">
        <v>88.24</v>
      </c>
      <c r="D206" s="35">
        <f t="shared" si="103"/>
        <v>94.215000000000018</v>
      </c>
      <c r="E206" s="31">
        <f t="shared" si="100"/>
        <v>88.173333333333332</v>
      </c>
      <c r="F206" s="30">
        <v>88.25</v>
      </c>
      <c r="G206" s="35">
        <f t="shared" si="104"/>
        <v>94.200833333333335</v>
      </c>
      <c r="H206" s="31">
        <f t="shared" si="101"/>
        <v>88.160000000000011</v>
      </c>
      <c r="I206" s="32">
        <v>3.452</v>
      </c>
      <c r="J206" s="35">
        <f t="shared" si="105"/>
        <v>2.8259166666666666</v>
      </c>
      <c r="K206" s="31">
        <f t="shared" si="102"/>
        <v>3.5453333333333332</v>
      </c>
    </row>
    <row r="207" spans="1:11" ht="15" x14ac:dyDescent="0.25">
      <c r="A207" s="23">
        <v>2013</v>
      </c>
      <c r="B207" s="24" t="s">
        <v>0</v>
      </c>
      <c r="C207" s="40">
        <v>94.64</v>
      </c>
      <c r="D207" s="37">
        <f t="shared" si="103"/>
        <v>93.770000000000024</v>
      </c>
      <c r="E207" s="34">
        <f t="shared" si="100"/>
        <v>89.853333333333339</v>
      </c>
      <c r="F207" s="40">
        <v>94.69</v>
      </c>
      <c r="G207" s="37">
        <f t="shared" si="104"/>
        <v>93.738333333333344</v>
      </c>
      <c r="H207" s="33">
        <f t="shared" si="101"/>
        <v>89.866666666666674</v>
      </c>
      <c r="I207" s="42">
        <v>3.371</v>
      </c>
      <c r="J207" s="37">
        <f t="shared" si="105"/>
        <v>2.8801666666666672</v>
      </c>
      <c r="K207" s="33">
        <f t="shared" si="102"/>
        <v>3.5056666666666665</v>
      </c>
    </row>
    <row r="208" spans="1:11" ht="15" x14ac:dyDescent="0.25">
      <c r="A208" s="23">
        <v>2013</v>
      </c>
      <c r="B208" s="24" t="s">
        <v>1</v>
      </c>
      <c r="C208" s="25">
        <v>95.43</v>
      </c>
      <c r="D208" s="37">
        <f t="shared" si="103"/>
        <v>93.194999999999993</v>
      </c>
      <c r="E208" s="34">
        <f t="shared" si="100"/>
        <v>92.77</v>
      </c>
      <c r="F208" s="25">
        <v>95.32</v>
      </c>
      <c r="G208" s="37">
        <f t="shared" si="104"/>
        <v>93.160833333333315</v>
      </c>
      <c r="H208" s="34">
        <f t="shared" si="101"/>
        <v>92.75333333333333</v>
      </c>
      <c r="I208" s="27">
        <v>3.2909999999999999</v>
      </c>
      <c r="J208" s="37">
        <f t="shared" si="105"/>
        <v>2.9428333333333332</v>
      </c>
      <c r="K208" s="34">
        <f t="shared" si="102"/>
        <v>3.3713333333333337</v>
      </c>
    </row>
    <row r="209" spans="1:11" ht="15" x14ac:dyDescent="0.25">
      <c r="A209" s="28">
        <v>2013</v>
      </c>
      <c r="B209" s="29" t="s">
        <v>2</v>
      </c>
      <c r="C209" s="30">
        <v>93.24</v>
      </c>
      <c r="D209" s="35">
        <f t="shared" si="103"/>
        <v>92.105833333333337</v>
      </c>
      <c r="E209" s="31">
        <f t="shared" ref="E209:E214" si="106">SUM(C207:C209)/3</f>
        <v>94.436666666666667</v>
      </c>
      <c r="F209" s="30">
        <v>93.05</v>
      </c>
      <c r="G209" s="35">
        <f t="shared" si="104"/>
        <v>92.065833333333316</v>
      </c>
      <c r="H209" s="31">
        <f t="shared" ref="H209:H214" si="107">SUM(F207:F209)/3</f>
        <v>94.353333333333339</v>
      </c>
      <c r="I209" s="32">
        <v>3.7869999999999999</v>
      </c>
      <c r="J209" s="35">
        <f t="shared" si="105"/>
        <v>3.0663333333333331</v>
      </c>
      <c r="K209" s="31">
        <f t="shared" ref="K209:K214" si="108">SUM(I207:I209)/3</f>
        <v>3.4830000000000001</v>
      </c>
    </row>
    <row r="210" spans="1:11" ht="15" x14ac:dyDescent="0.25">
      <c r="A210" s="23">
        <v>2013</v>
      </c>
      <c r="B210" s="24" t="s">
        <v>3</v>
      </c>
      <c r="C210" s="40">
        <v>91.85</v>
      </c>
      <c r="D210" s="45">
        <f t="shared" si="103"/>
        <v>91.144999999999982</v>
      </c>
      <c r="E210" s="33">
        <f t="shared" si="106"/>
        <v>93.506666666666661</v>
      </c>
      <c r="F210" s="40">
        <v>92.07</v>
      </c>
      <c r="G210" s="45">
        <f t="shared" si="104"/>
        <v>91.127499999999984</v>
      </c>
      <c r="H210" s="33">
        <f t="shared" si="107"/>
        <v>93.48</v>
      </c>
      <c r="I210" s="42">
        <v>4.1790000000000003</v>
      </c>
      <c r="J210" s="45">
        <f t="shared" si="105"/>
        <v>3.2435833333333335</v>
      </c>
      <c r="K210" s="33">
        <f t="shared" si="108"/>
        <v>3.7523333333333331</v>
      </c>
    </row>
    <row r="211" spans="1:11" ht="15" x14ac:dyDescent="0.25">
      <c r="A211" s="23">
        <v>2013</v>
      </c>
      <c r="B211" s="24" t="s">
        <v>4</v>
      </c>
      <c r="C211" s="25">
        <v>94.95</v>
      </c>
      <c r="D211" s="37">
        <f t="shared" si="103"/>
        <v>91.185000000000002</v>
      </c>
      <c r="E211" s="34">
        <f t="shared" si="106"/>
        <v>93.34666666666665</v>
      </c>
      <c r="F211" s="25">
        <v>94.8</v>
      </c>
      <c r="G211" s="37">
        <f t="shared" si="104"/>
        <v>91.135833333333323</v>
      </c>
      <c r="H211" s="34">
        <f t="shared" si="107"/>
        <v>93.306666666666672</v>
      </c>
      <c r="I211" s="27">
        <v>4.07</v>
      </c>
      <c r="J211" s="37">
        <f t="shared" si="105"/>
        <v>3.3740833333333331</v>
      </c>
      <c r="K211" s="34">
        <f t="shared" si="108"/>
        <v>4.0120000000000005</v>
      </c>
    </row>
    <row r="212" spans="1:11" ht="15" x14ac:dyDescent="0.25">
      <c r="A212" s="28">
        <v>2013</v>
      </c>
      <c r="B212" s="29" t="s">
        <v>5</v>
      </c>
      <c r="C212" s="30">
        <v>95.61</v>
      </c>
      <c r="D212" s="35">
        <f t="shared" ref="D212:D218" si="109">SUM(C201:C212)/12</f>
        <v>92.27</v>
      </c>
      <c r="E212" s="31">
        <f t="shared" si="106"/>
        <v>94.13666666666667</v>
      </c>
      <c r="F212" s="30">
        <v>93.8</v>
      </c>
      <c r="G212" s="35">
        <f t="shared" ref="G212:G217" si="110">SUM(F201:F212)/12</f>
        <v>92.08499999999998</v>
      </c>
      <c r="H212" s="31">
        <f t="shared" si="107"/>
        <v>93.556666666666672</v>
      </c>
      <c r="I212" s="32">
        <v>3.7989999999999999</v>
      </c>
      <c r="J212" s="35">
        <f t="shared" ref="J212:J218" si="111">SUM(I201:I212)/12</f>
        <v>3.4830833333333331</v>
      </c>
      <c r="K212" s="31">
        <f t="shared" si="108"/>
        <v>4.016</v>
      </c>
    </row>
    <row r="213" spans="1:11" ht="15" x14ac:dyDescent="0.25">
      <c r="A213" s="23">
        <v>2013</v>
      </c>
      <c r="B213" s="24" t="s">
        <v>15</v>
      </c>
      <c r="C213" s="40">
        <v>104.79</v>
      </c>
      <c r="D213" s="45">
        <f t="shared" si="109"/>
        <v>93.673333333333346</v>
      </c>
      <c r="E213" s="33">
        <f t="shared" si="106"/>
        <v>98.45</v>
      </c>
      <c r="F213" s="40">
        <v>104.61</v>
      </c>
      <c r="G213" s="45">
        <f t="shared" si="110"/>
        <v>93.474999999999966</v>
      </c>
      <c r="H213" s="33">
        <f t="shared" si="107"/>
        <v>97.736666666666665</v>
      </c>
      <c r="I213" s="42">
        <v>3.6459999999999999</v>
      </c>
      <c r="J213" s="45">
        <f t="shared" si="111"/>
        <v>3.5411666666666668</v>
      </c>
      <c r="K213" s="33">
        <f t="shared" si="108"/>
        <v>3.8383333333333334</v>
      </c>
    </row>
    <row r="214" spans="1:11" ht="15" x14ac:dyDescent="0.25">
      <c r="A214" s="23">
        <v>2013</v>
      </c>
      <c r="B214" s="24" t="s">
        <v>7</v>
      </c>
      <c r="C214" s="25">
        <v>106.62</v>
      </c>
      <c r="D214" s="37">
        <f t="shared" si="109"/>
        <v>94.71250000000002</v>
      </c>
      <c r="E214" s="34">
        <f t="shared" si="106"/>
        <v>102.33999999999999</v>
      </c>
      <c r="F214" s="25">
        <v>106.57</v>
      </c>
      <c r="G214" s="37">
        <f t="shared" si="110"/>
        <v>94.509166666666644</v>
      </c>
      <c r="H214" s="34">
        <f t="shared" si="107"/>
        <v>101.66000000000001</v>
      </c>
      <c r="I214" s="27">
        <v>3.4039999999999999</v>
      </c>
      <c r="J214" s="37">
        <f t="shared" si="111"/>
        <v>3.5915833333333338</v>
      </c>
      <c r="K214" s="34">
        <f t="shared" si="108"/>
        <v>3.6163333333333334</v>
      </c>
    </row>
    <row r="215" spans="1:11" ht="15" x14ac:dyDescent="0.25">
      <c r="A215" s="28">
        <v>2013</v>
      </c>
      <c r="B215" s="29" t="s">
        <v>8</v>
      </c>
      <c r="C215" s="30">
        <v>106.42</v>
      </c>
      <c r="D215" s="35">
        <f t="shared" si="109"/>
        <v>95.672500000000014</v>
      </c>
      <c r="E215" s="31">
        <f t="shared" ref="E215:E220" si="112">SUM(C213:C215)/3</f>
        <v>105.94333333333334</v>
      </c>
      <c r="F215" s="30">
        <v>106.29</v>
      </c>
      <c r="G215" s="35">
        <f t="shared" si="110"/>
        <v>95.473333333333315</v>
      </c>
      <c r="H215" s="31">
        <f t="shared" ref="H215:H220" si="113">SUM(F213:F215)/3</f>
        <v>105.82333333333334</v>
      </c>
      <c r="I215" s="32">
        <v>3.6160000000000001</v>
      </c>
      <c r="J215" s="35">
        <f t="shared" si="111"/>
        <v>3.649916666666666</v>
      </c>
      <c r="K215" s="31">
        <f t="shared" ref="K215:K220" si="114">SUM(I213:I215)/3</f>
        <v>3.5553333333333335</v>
      </c>
    </row>
    <row r="216" spans="1:11" ht="15" x14ac:dyDescent="0.25">
      <c r="A216" s="23">
        <v>2013</v>
      </c>
      <c r="B216" s="24" t="s">
        <v>9</v>
      </c>
      <c r="C216" s="40">
        <v>100.7</v>
      </c>
      <c r="D216" s="37">
        <f t="shared" si="109"/>
        <v>96.597500000000011</v>
      </c>
      <c r="E216" s="34">
        <f t="shared" si="112"/>
        <v>104.58</v>
      </c>
      <c r="F216" s="40">
        <v>100.54</v>
      </c>
      <c r="G216" s="37">
        <f t="shared" si="110"/>
        <v>96.387499999999989</v>
      </c>
      <c r="H216" s="33">
        <f t="shared" si="113"/>
        <v>104.46666666666668</v>
      </c>
      <c r="I216" s="42">
        <v>3.6629999999999998</v>
      </c>
      <c r="J216" s="37">
        <f t="shared" si="111"/>
        <v>3.664333333333333</v>
      </c>
      <c r="K216" s="33">
        <f t="shared" si="114"/>
        <v>3.5609999999999999</v>
      </c>
    </row>
    <row r="217" spans="1:11" ht="15" x14ac:dyDescent="0.25">
      <c r="A217" s="23">
        <v>2013</v>
      </c>
      <c r="B217" s="24" t="s">
        <v>10</v>
      </c>
      <c r="C217" s="25">
        <v>93.98</v>
      </c>
      <c r="D217" s="37">
        <f t="shared" si="109"/>
        <v>97.205833333333331</v>
      </c>
      <c r="E217" s="34">
        <f t="shared" si="112"/>
        <v>100.36666666666667</v>
      </c>
      <c r="F217" s="25">
        <v>93.86</v>
      </c>
      <c r="G217" s="37">
        <f t="shared" si="110"/>
        <v>96.987499999999969</v>
      </c>
      <c r="H217" s="34">
        <f t="shared" si="113"/>
        <v>100.23</v>
      </c>
      <c r="I217" s="27">
        <v>3.6549999999999998</v>
      </c>
      <c r="J217" s="37">
        <f t="shared" si="111"/>
        <v>3.6610833333333326</v>
      </c>
      <c r="K217" s="34">
        <f t="shared" si="114"/>
        <v>3.6446666666666663</v>
      </c>
    </row>
    <row r="218" spans="1:11" ht="15" x14ac:dyDescent="0.25">
      <c r="A218" s="28">
        <v>2013</v>
      </c>
      <c r="B218" s="29" t="s">
        <v>11</v>
      </c>
      <c r="C218" s="30">
        <v>97.92</v>
      </c>
      <c r="D218" s="35">
        <f t="shared" si="109"/>
        <v>98.012499999999989</v>
      </c>
      <c r="E218" s="31">
        <f t="shared" si="112"/>
        <v>97.533333333333346</v>
      </c>
      <c r="F218" s="30">
        <v>97.63</v>
      </c>
      <c r="G218" s="35">
        <f t="shared" ref="G218:G223" si="115">SUM(F207:F218)/12</f>
        <v>97.769166666666663</v>
      </c>
      <c r="H218" s="31">
        <f t="shared" si="113"/>
        <v>97.34333333333332</v>
      </c>
      <c r="I218" s="32">
        <v>4.282</v>
      </c>
      <c r="J218" s="35">
        <f t="shared" si="111"/>
        <v>3.7302500000000003</v>
      </c>
      <c r="K218" s="31">
        <f t="shared" si="114"/>
        <v>3.8666666666666667</v>
      </c>
    </row>
    <row r="219" spans="1:11" ht="15" x14ac:dyDescent="0.25">
      <c r="A219" s="23">
        <v>2014</v>
      </c>
      <c r="B219" s="24" t="s">
        <v>0</v>
      </c>
      <c r="C219" s="40">
        <v>94.84</v>
      </c>
      <c r="D219" s="37">
        <f t="shared" ref="D219:D225" si="116">SUM(C208:C219)/12</f>
        <v>98.029166666666654</v>
      </c>
      <c r="E219" s="34">
        <f t="shared" si="112"/>
        <v>95.58</v>
      </c>
      <c r="F219" s="40">
        <v>94.62</v>
      </c>
      <c r="G219" s="37">
        <f t="shared" si="115"/>
        <v>97.763333333333321</v>
      </c>
      <c r="H219" s="33">
        <f t="shared" si="113"/>
        <v>95.37</v>
      </c>
      <c r="I219" s="42">
        <v>4.5129999999999999</v>
      </c>
      <c r="J219" s="37">
        <f t="shared" ref="J219:J225" si="117">SUM(I208:I219)/12</f>
        <v>3.825416666666666</v>
      </c>
      <c r="K219" s="33">
        <f t="shared" si="114"/>
        <v>4.1499999999999995</v>
      </c>
    </row>
    <row r="220" spans="1:11" ht="15" x14ac:dyDescent="0.25">
      <c r="A220" s="23">
        <v>2014</v>
      </c>
      <c r="B220" s="24" t="s">
        <v>1</v>
      </c>
      <c r="C220" s="25">
        <v>100.46</v>
      </c>
      <c r="D220" s="37">
        <f t="shared" si="116"/>
        <v>98.448333333333323</v>
      </c>
      <c r="E220" s="34">
        <f t="shared" si="112"/>
        <v>97.74</v>
      </c>
      <c r="F220" s="25">
        <v>100.82</v>
      </c>
      <c r="G220" s="37">
        <f t="shared" si="115"/>
        <v>98.221666666666678</v>
      </c>
      <c r="H220" s="34">
        <f t="shared" si="113"/>
        <v>97.69</v>
      </c>
      <c r="I220" s="27">
        <v>5.194</v>
      </c>
      <c r="J220" s="37">
        <f t="shared" si="117"/>
        <v>3.984</v>
      </c>
      <c r="K220" s="34">
        <f t="shared" si="114"/>
        <v>4.6630000000000003</v>
      </c>
    </row>
    <row r="221" spans="1:11" ht="15" x14ac:dyDescent="0.25">
      <c r="A221" s="28">
        <v>2014</v>
      </c>
      <c r="B221" s="29" t="s">
        <v>2</v>
      </c>
      <c r="C221" s="30">
        <v>100.68</v>
      </c>
      <c r="D221" s="35">
        <f t="shared" si="116"/>
        <v>99.068333333333342</v>
      </c>
      <c r="E221" s="31">
        <f t="shared" ref="E221:E226" si="118">SUM(C219:C221)/3</f>
        <v>98.660000000000011</v>
      </c>
      <c r="F221" s="30">
        <v>100.8</v>
      </c>
      <c r="G221" s="35">
        <f t="shared" si="115"/>
        <v>98.867499999999993</v>
      </c>
      <c r="H221" s="31">
        <f t="shared" ref="H221:H226" si="119">SUM(F219:F221)/3</f>
        <v>98.74666666666667</v>
      </c>
      <c r="I221" s="32">
        <v>4.4870000000000001</v>
      </c>
      <c r="J221" s="35">
        <f t="shared" si="117"/>
        <v>4.0423333333333336</v>
      </c>
      <c r="K221" s="31">
        <f t="shared" ref="K221:K226" si="120">SUM(I219:I221)/3</f>
        <v>4.7313333333333336</v>
      </c>
    </row>
    <row r="222" spans="1:11" ht="15" x14ac:dyDescent="0.25">
      <c r="A222" s="23">
        <v>2014</v>
      </c>
      <c r="B222" s="24" t="s">
        <v>3</v>
      </c>
      <c r="C222" s="40">
        <v>102.22</v>
      </c>
      <c r="D222" s="45">
        <f t="shared" si="116"/>
        <v>99.932500000000005</v>
      </c>
      <c r="E222" s="33">
        <f t="shared" si="118"/>
        <v>101.12</v>
      </c>
      <c r="F222" s="40">
        <v>102.07</v>
      </c>
      <c r="G222" s="45">
        <f t="shared" si="115"/>
        <v>99.700833333333321</v>
      </c>
      <c r="H222" s="33">
        <f t="shared" si="119"/>
        <v>101.23</v>
      </c>
      <c r="I222" s="42">
        <v>4.6139999999999999</v>
      </c>
      <c r="J222" s="37">
        <f t="shared" si="117"/>
        <v>4.0785833333333334</v>
      </c>
      <c r="K222" s="33">
        <f t="shared" si="120"/>
        <v>4.7650000000000006</v>
      </c>
    </row>
    <row r="223" spans="1:11" ht="15" x14ac:dyDescent="0.25">
      <c r="A223" s="23">
        <v>2014</v>
      </c>
      <c r="B223" s="24" t="s">
        <v>4</v>
      </c>
      <c r="C223" s="25">
        <v>101.72</v>
      </c>
      <c r="D223" s="37">
        <f t="shared" si="116"/>
        <v>100.49666666666667</v>
      </c>
      <c r="E223" s="34">
        <f t="shared" si="118"/>
        <v>101.54</v>
      </c>
      <c r="F223" s="25">
        <v>102.18</v>
      </c>
      <c r="G223" s="37">
        <f t="shared" si="115"/>
        <v>100.31583333333333</v>
      </c>
      <c r="H223" s="34">
        <f t="shared" si="119"/>
        <v>101.68333333333334</v>
      </c>
      <c r="I223" s="27">
        <v>4.5229999999999997</v>
      </c>
      <c r="J223" s="37">
        <f t="shared" si="117"/>
        <v>4.1163333333333334</v>
      </c>
      <c r="K223" s="34">
        <f t="shared" si="120"/>
        <v>4.5413333333333332</v>
      </c>
    </row>
    <row r="224" spans="1:11" ht="15" x14ac:dyDescent="0.25">
      <c r="A224" s="28">
        <v>2014</v>
      </c>
      <c r="B224" s="29" t="s">
        <v>5</v>
      </c>
      <c r="C224" s="30">
        <v>105.18</v>
      </c>
      <c r="D224" s="35">
        <f t="shared" si="116"/>
        <v>101.29416666666668</v>
      </c>
      <c r="E224" s="31">
        <f t="shared" si="118"/>
        <v>103.04</v>
      </c>
      <c r="F224" s="30">
        <v>105.79</v>
      </c>
      <c r="G224" s="35">
        <f t="shared" ref="G224:G230" si="121">SUM(F213:F224)/12</f>
        <v>101.315</v>
      </c>
      <c r="H224" s="31">
        <f t="shared" si="119"/>
        <v>103.34666666666668</v>
      </c>
      <c r="I224" s="32">
        <v>4.5960000000000001</v>
      </c>
      <c r="J224" s="35">
        <f t="shared" si="117"/>
        <v>4.1827499999999995</v>
      </c>
      <c r="K224" s="31">
        <f t="shared" si="120"/>
        <v>4.5776666666666666</v>
      </c>
    </row>
    <row r="225" spans="1:11" ht="15" x14ac:dyDescent="0.25">
      <c r="A225" s="23">
        <v>2014</v>
      </c>
      <c r="B225" s="24" t="s">
        <v>6</v>
      </c>
      <c r="C225" s="40">
        <v>102.48</v>
      </c>
      <c r="D225" s="45">
        <f t="shared" si="116"/>
        <v>101.10166666666669</v>
      </c>
      <c r="E225" s="33">
        <f t="shared" si="118"/>
        <v>103.12666666666667</v>
      </c>
      <c r="F225" s="40">
        <v>103.59</v>
      </c>
      <c r="G225" s="45">
        <f t="shared" si="121"/>
        <v>101.22999999999998</v>
      </c>
      <c r="H225" s="33">
        <f t="shared" si="119"/>
        <v>103.85333333333335</v>
      </c>
      <c r="I225" s="42">
        <v>4.0490000000000004</v>
      </c>
      <c r="J225" s="37">
        <f t="shared" si="117"/>
        <v>4.216333333333333</v>
      </c>
      <c r="K225" s="33">
        <f t="shared" si="120"/>
        <v>4.3893333333333331</v>
      </c>
    </row>
    <row r="226" spans="1:11" ht="15" x14ac:dyDescent="0.25">
      <c r="A226" s="23">
        <v>2014</v>
      </c>
      <c r="B226" s="24" t="s">
        <v>7</v>
      </c>
      <c r="C226" s="25">
        <v>96.21</v>
      </c>
      <c r="D226" s="37">
        <f t="shared" ref="D226:D231" si="122">SUM(C215:C226)/12</f>
        <v>100.23416666666668</v>
      </c>
      <c r="E226" s="34">
        <f t="shared" si="118"/>
        <v>101.29</v>
      </c>
      <c r="F226" s="25">
        <v>96.54</v>
      </c>
      <c r="G226" s="37">
        <f t="shared" si="121"/>
        <v>100.39416666666665</v>
      </c>
      <c r="H226" s="34">
        <f t="shared" si="119"/>
        <v>101.97333333333334</v>
      </c>
      <c r="I226" s="27">
        <v>3.8959999999999999</v>
      </c>
      <c r="J226" s="37">
        <f t="shared" ref="J226:J231" si="123">SUM(I215:I226)/12</f>
        <v>4.2573333333333334</v>
      </c>
      <c r="K226" s="34">
        <f t="shared" si="120"/>
        <v>4.1803333333333335</v>
      </c>
    </row>
    <row r="227" spans="1:11" ht="15" x14ac:dyDescent="0.25">
      <c r="A227" s="28">
        <v>2014</v>
      </c>
      <c r="B227" s="29" t="s">
        <v>8</v>
      </c>
      <c r="C227" s="30">
        <v>93.09</v>
      </c>
      <c r="D227" s="35">
        <f t="shared" si="122"/>
        <v>99.123333333333335</v>
      </c>
      <c r="E227" s="31">
        <f t="shared" ref="E227:E233" si="124">SUM(C225:C227)/3</f>
        <v>97.259999999999991</v>
      </c>
      <c r="F227" s="30">
        <v>93.21</v>
      </c>
      <c r="G227" s="35">
        <f t="shared" si="121"/>
        <v>99.304166666666674</v>
      </c>
      <c r="H227" s="31">
        <f t="shared" ref="H227:H233" si="125">SUM(F225:F227)/3</f>
        <v>97.779999999999987</v>
      </c>
      <c r="I227" s="32">
        <v>3.911</v>
      </c>
      <c r="J227" s="35">
        <f t="shared" si="123"/>
        <v>4.2819166666666666</v>
      </c>
      <c r="K227" s="31">
        <f t="shared" ref="K227:K233" si="126">SUM(I225:I227)/3</f>
        <v>3.952</v>
      </c>
    </row>
    <row r="228" spans="1:11" ht="15" x14ac:dyDescent="0.25">
      <c r="A228" s="23">
        <v>2014</v>
      </c>
      <c r="B228" s="24" t="s">
        <v>9</v>
      </c>
      <c r="C228" s="40">
        <v>84.47</v>
      </c>
      <c r="D228" s="45">
        <f t="shared" si="122"/>
        <v>97.770833333333329</v>
      </c>
      <c r="E228" s="33">
        <f t="shared" si="124"/>
        <v>91.256666666666661</v>
      </c>
      <c r="F228" s="40">
        <v>84.4</v>
      </c>
      <c r="G228" s="45">
        <f t="shared" si="121"/>
        <v>97.959166666666661</v>
      </c>
      <c r="H228" s="33">
        <f t="shared" si="125"/>
        <v>91.383333333333326</v>
      </c>
      <c r="I228" s="42">
        <v>3.8050000000000002</v>
      </c>
      <c r="J228" s="45">
        <f t="shared" si="123"/>
        <v>4.2937500000000002</v>
      </c>
      <c r="K228" s="33">
        <f t="shared" si="126"/>
        <v>3.8706666666666667</v>
      </c>
    </row>
    <row r="229" spans="1:11" ht="15" x14ac:dyDescent="0.25">
      <c r="A229" s="23">
        <v>2014</v>
      </c>
      <c r="B229" s="24" t="s">
        <v>10</v>
      </c>
      <c r="C229" s="25">
        <v>76.650000000000006</v>
      </c>
      <c r="D229" s="37">
        <f t="shared" si="122"/>
        <v>96.326666666666668</v>
      </c>
      <c r="E229" s="34">
        <f t="shared" si="124"/>
        <v>84.736666666666665</v>
      </c>
      <c r="F229" s="25">
        <v>75.790000000000006</v>
      </c>
      <c r="G229" s="37">
        <f t="shared" si="121"/>
        <v>96.453333333333333</v>
      </c>
      <c r="H229" s="34">
        <f t="shared" si="125"/>
        <v>84.466666666666683</v>
      </c>
      <c r="I229" s="27">
        <v>4.2039999999999997</v>
      </c>
      <c r="J229" s="37">
        <f t="shared" si="123"/>
        <v>4.3395000000000001</v>
      </c>
      <c r="K229" s="34">
        <f t="shared" si="126"/>
        <v>3.9733333333333332</v>
      </c>
    </row>
    <row r="230" spans="1:11" ht="15" x14ac:dyDescent="0.25">
      <c r="A230" s="28">
        <v>2014</v>
      </c>
      <c r="B230" s="29" t="s">
        <v>11</v>
      </c>
      <c r="C230" s="30">
        <v>59.03</v>
      </c>
      <c r="D230" s="35">
        <f t="shared" si="122"/>
        <v>93.085833333333355</v>
      </c>
      <c r="E230" s="31">
        <f t="shared" si="124"/>
        <v>73.38333333333334</v>
      </c>
      <c r="F230" s="30">
        <v>59.29</v>
      </c>
      <c r="G230" s="35">
        <f t="shared" si="121"/>
        <v>93.258333333333326</v>
      </c>
      <c r="H230" s="31">
        <f t="shared" si="125"/>
        <v>73.16</v>
      </c>
      <c r="I230" s="32">
        <v>3.4950000000000001</v>
      </c>
      <c r="J230" s="35">
        <f t="shared" si="123"/>
        <v>4.2739166666666666</v>
      </c>
      <c r="K230" s="31">
        <f t="shared" si="126"/>
        <v>3.8346666666666671</v>
      </c>
    </row>
    <row r="231" spans="1:11" ht="15" x14ac:dyDescent="0.25">
      <c r="A231" s="23">
        <v>2015</v>
      </c>
      <c r="B231" s="24" t="s">
        <v>0</v>
      </c>
      <c r="C231" s="40">
        <v>47.98</v>
      </c>
      <c r="D231" s="45">
        <f t="shared" si="122"/>
        <v>89.180833333333339</v>
      </c>
      <c r="E231" s="33">
        <f t="shared" si="124"/>
        <v>61.22</v>
      </c>
      <c r="F231" s="40">
        <v>47.22</v>
      </c>
      <c r="G231" s="45">
        <f t="shared" ref="G231:G237" si="127">SUM(F220:F231)/12</f>
        <v>89.308333333333337</v>
      </c>
      <c r="H231" s="33">
        <f t="shared" si="125"/>
        <v>60.766666666666673</v>
      </c>
      <c r="I231" s="42">
        <v>2.9489999999999998</v>
      </c>
      <c r="J231" s="45">
        <f t="shared" si="123"/>
        <v>4.143583333333333</v>
      </c>
      <c r="K231" s="33">
        <f t="shared" si="126"/>
        <v>3.5493333333333332</v>
      </c>
    </row>
    <row r="232" spans="1:11" ht="15" x14ac:dyDescent="0.25">
      <c r="A232" s="23">
        <v>2015</v>
      </c>
      <c r="B232" s="24" t="s">
        <v>1</v>
      </c>
      <c r="C232" s="25">
        <v>50.86</v>
      </c>
      <c r="D232" s="37">
        <f t="shared" ref="D232:D237" si="128">SUM(C221:C232)/12</f>
        <v>85.047499999999999</v>
      </c>
      <c r="E232" s="34">
        <f t="shared" si="124"/>
        <v>52.623333333333335</v>
      </c>
      <c r="F232" s="25">
        <v>50.58</v>
      </c>
      <c r="G232" s="37">
        <f t="shared" si="127"/>
        <v>85.12166666666667</v>
      </c>
      <c r="H232" s="34">
        <f t="shared" si="125"/>
        <v>52.363333333333323</v>
      </c>
      <c r="I232" s="27">
        <v>2.7589999999999999</v>
      </c>
      <c r="J232" s="37">
        <f t="shared" ref="J232:J237" si="129">SUM(I221:I232)/12</f>
        <v>3.9406666666666665</v>
      </c>
      <c r="K232" s="34">
        <f t="shared" si="126"/>
        <v>3.0676666666666663</v>
      </c>
    </row>
    <row r="233" spans="1:11" ht="15" x14ac:dyDescent="0.25">
      <c r="A233" s="28">
        <v>2015</v>
      </c>
      <c r="B233" s="29" t="s">
        <v>2</v>
      </c>
      <c r="C233" s="30">
        <v>47.76</v>
      </c>
      <c r="D233" s="35">
        <f t="shared" si="128"/>
        <v>80.637500000000003</v>
      </c>
      <c r="E233" s="31">
        <f t="shared" si="124"/>
        <v>48.866666666666667</v>
      </c>
      <c r="F233" s="30">
        <v>47.82</v>
      </c>
      <c r="G233" s="35">
        <f t="shared" si="127"/>
        <v>80.706666666666663</v>
      </c>
      <c r="H233" s="31">
        <f t="shared" si="125"/>
        <v>48.54</v>
      </c>
      <c r="I233" s="32">
        <v>2.7440000000000002</v>
      </c>
      <c r="J233" s="35">
        <f t="shared" si="129"/>
        <v>3.7954166666666662</v>
      </c>
      <c r="K233" s="31">
        <f t="shared" si="126"/>
        <v>2.8173333333333335</v>
      </c>
    </row>
    <row r="234" spans="1:11" ht="15" x14ac:dyDescent="0.25">
      <c r="A234" s="23">
        <v>2015</v>
      </c>
      <c r="B234" s="24" t="s">
        <v>3</v>
      </c>
      <c r="C234" s="40">
        <v>54.12</v>
      </c>
      <c r="D234" s="45">
        <f t="shared" si="128"/>
        <v>76.629166666666663</v>
      </c>
      <c r="E234" s="33">
        <f t="shared" ref="E234:E239" si="130">SUM(C232:C234)/3</f>
        <v>50.913333333333334</v>
      </c>
      <c r="F234" s="40">
        <v>54.45</v>
      </c>
      <c r="G234" s="45">
        <f t="shared" si="127"/>
        <v>76.738333333333344</v>
      </c>
      <c r="H234" s="33">
        <f t="shared" ref="H234:H239" si="131">SUM(F232:F234)/3</f>
        <v>50.95000000000001</v>
      </c>
      <c r="I234" s="42">
        <v>2.597</v>
      </c>
      <c r="J234" s="45">
        <f t="shared" si="129"/>
        <v>3.6273333333333331</v>
      </c>
      <c r="K234" s="33">
        <f t="shared" ref="K234:K239" si="132">SUM(I232:I234)/3</f>
        <v>2.6999999999999997</v>
      </c>
    </row>
    <row r="235" spans="1:11" ht="15" x14ac:dyDescent="0.25">
      <c r="A235" s="23">
        <v>2015</v>
      </c>
      <c r="B235" s="24" t="s">
        <v>4</v>
      </c>
      <c r="C235" s="25">
        <v>59.46</v>
      </c>
      <c r="D235" s="37">
        <f t="shared" si="128"/>
        <v>73.107500000000002</v>
      </c>
      <c r="E235" s="34">
        <f t="shared" si="130"/>
        <v>53.78</v>
      </c>
      <c r="F235" s="25">
        <v>59.27</v>
      </c>
      <c r="G235" s="37">
        <f t="shared" si="127"/>
        <v>73.162500000000009</v>
      </c>
      <c r="H235" s="34">
        <f t="shared" si="131"/>
        <v>53.846666666666671</v>
      </c>
      <c r="I235" s="27">
        <v>2.851</v>
      </c>
      <c r="J235" s="37">
        <f t="shared" si="129"/>
        <v>3.488</v>
      </c>
      <c r="K235" s="34">
        <f t="shared" si="132"/>
        <v>2.7306666666666666</v>
      </c>
    </row>
    <row r="236" spans="1:11" ht="15" x14ac:dyDescent="0.25">
      <c r="A236" s="28">
        <v>2015</v>
      </c>
      <c r="B236" s="29" t="s">
        <v>5</v>
      </c>
      <c r="C236" s="30">
        <v>59.76</v>
      </c>
      <c r="D236" s="35">
        <f t="shared" si="128"/>
        <v>69.322500000000005</v>
      </c>
      <c r="E236" s="31">
        <f t="shared" si="130"/>
        <v>57.78</v>
      </c>
      <c r="F236" s="30">
        <v>59.82</v>
      </c>
      <c r="G236" s="35">
        <f t="shared" si="127"/>
        <v>69.331666666666692</v>
      </c>
      <c r="H236" s="31">
        <f t="shared" si="131"/>
        <v>57.846666666666664</v>
      </c>
      <c r="I236" s="32">
        <v>2.7589999999999999</v>
      </c>
      <c r="J236" s="35">
        <f t="shared" si="129"/>
        <v>3.3349166666666665</v>
      </c>
      <c r="K236" s="31">
        <f t="shared" si="132"/>
        <v>2.7356666666666669</v>
      </c>
    </row>
    <row r="237" spans="1:11" ht="15" x14ac:dyDescent="0.25">
      <c r="A237" s="23">
        <v>2015</v>
      </c>
      <c r="B237" s="24" t="s">
        <v>6</v>
      </c>
      <c r="C237" s="40">
        <v>51.44</v>
      </c>
      <c r="D237" s="45">
        <f t="shared" si="128"/>
        <v>65.069166666666661</v>
      </c>
      <c r="E237" s="33">
        <f t="shared" si="130"/>
        <v>56.886666666666663</v>
      </c>
      <c r="F237" s="40">
        <v>50.9</v>
      </c>
      <c r="G237" s="45">
        <f t="shared" si="127"/>
        <v>64.940833333333345</v>
      </c>
      <c r="H237" s="33">
        <f t="shared" si="131"/>
        <v>56.663333333333334</v>
      </c>
      <c r="I237" s="42">
        <v>2.806</v>
      </c>
      <c r="J237" s="37">
        <f t="shared" si="129"/>
        <v>3.2313333333333332</v>
      </c>
      <c r="K237" s="33">
        <f t="shared" si="132"/>
        <v>2.8053333333333335</v>
      </c>
    </row>
    <row r="238" spans="1:11" ht="15" x14ac:dyDescent="0.25">
      <c r="A238" s="23">
        <v>2015</v>
      </c>
      <c r="B238" s="24" t="s">
        <v>7</v>
      </c>
      <c r="C238" s="25">
        <v>43.19</v>
      </c>
      <c r="D238" s="37">
        <f t="shared" ref="D238:D243" si="133">SUM(C227:C238)/12</f>
        <v>60.650833333333345</v>
      </c>
      <c r="E238" s="34">
        <f t="shared" si="130"/>
        <v>51.463333333333331</v>
      </c>
      <c r="F238" s="25">
        <v>42.87</v>
      </c>
      <c r="G238" s="37">
        <f t="shared" ref="G238:G245" si="134">SUM(F227:F238)/12</f>
        <v>60.468333333333341</v>
      </c>
      <c r="H238" s="34">
        <f t="shared" si="131"/>
        <v>51.196666666666665</v>
      </c>
      <c r="I238" s="27">
        <v>2.75</v>
      </c>
      <c r="J238" s="37">
        <f t="shared" ref="J238:J243" si="135">SUM(I227:I238)/12</f>
        <v>3.1358333333333328</v>
      </c>
      <c r="K238" s="34">
        <f t="shared" si="132"/>
        <v>2.7716666666666665</v>
      </c>
    </row>
    <row r="239" spans="1:11" ht="15" x14ac:dyDescent="0.25">
      <c r="A239" s="28">
        <v>2015</v>
      </c>
      <c r="B239" s="29" t="s">
        <v>8</v>
      </c>
      <c r="C239" s="30">
        <v>45.43</v>
      </c>
      <c r="D239" s="35">
        <f t="shared" si="133"/>
        <v>56.679166666666667</v>
      </c>
      <c r="E239" s="31">
        <f t="shared" si="130"/>
        <v>46.686666666666667</v>
      </c>
      <c r="F239" s="30">
        <v>45.48</v>
      </c>
      <c r="G239" s="35">
        <f t="shared" si="134"/>
        <v>56.490833333333335</v>
      </c>
      <c r="H239" s="31">
        <f t="shared" si="131"/>
        <v>46.416666666666664</v>
      </c>
      <c r="I239" s="32">
        <v>2.637</v>
      </c>
      <c r="J239" s="35">
        <f t="shared" si="135"/>
        <v>3.029666666666667</v>
      </c>
      <c r="K239" s="31">
        <f t="shared" si="132"/>
        <v>2.7309999999999999</v>
      </c>
    </row>
    <row r="240" spans="1:11" ht="15" x14ac:dyDescent="0.25">
      <c r="A240" s="23">
        <v>2015</v>
      </c>
      <c r="B240" s="24" t="s">
        <v>9</v>
      </c>
      <c r="C240" s="40">
        <v>46.5</v>
      </c>
      <c r="D240" s="45">
        <f t="shared" si="133"/>
        <v>53.514999999999993</v>
      </c>
      <c r="E240" s="33">
        <f t="shared" ref="E240:E246" si="136">SUM(C238:C240)/3</f>
        <v>45.04</v>
      </c>
      <c r="F240" s="40">
        <v>46.22</v>
      </c>
      <c r="G240" s="45">
        <f t="shared" si="134"/>
        <v>53.309166666666663</v>
      </c>
      <c r="H240" s="33">
        <f t="shared" ref="H240:H245" si="137">SUM(F238:F240)/3</f>
        <v>44.856666666666662</v>
      </c>
      <c r="I240" s="42">
        <v>2.39</v>
      </c>
      <c r="J240" s="45">
        <f t="shared" si="135"/>
        <v>2.9117500000000001</v>
      </c>
      <c r="K240" s="33">
        <f t="shared" ref="K240:K246" si="138">SUM(I238:I240)/3</f>
        <v>2.5923333333333338</v>
      </c>
    </row>
    <row r="241" spans="1:11" ht="15" x14ac:dyDescent="0.25">
      <c r="A241" s="23">
        <v>2015</v>
      </c>
      <c r="B241" s="24" t="s">
        <v>10</v>
      </c>
      <c r="C241" s="25">
        <v>42.79</v>
      </c>
      <c r="D241" s="37">
        <f t="shared" si="133"/>
        <v>50.693333333333328</v>
      </c>
      <c r="E241" s="34">
        <f t="shared" si="136"/>
        <v>44.906666666666666</v>
      </c>
      <c r="F241" s="25">
        <v>42.44</v>
      </c>
      <c r="G241" s="37">
        <f t="shared" si="134"/>
        <v>50.529999999999994</v>
      </c>
      <c r="H241" s="34">
        <f t="shared" si="137"/>
        <v>44.713333333333331</v>
      </c>
      <c r="I241" s="27">
        <v>2.2789999999999999</v>
      </c>
      <c r="J241" s="37">
        <f t="shared" si="135"/>
        <v>2.7513333333333336</v>
      </c>
      <c r="K241" s="34">
        <f t="shared" si="138"/>
        <v>2.4353333333333333</v>
      </c>
    </row>
    <row r="242" spans="1:11" ht="15" x14ac:dyDescent="0.25">
      <c r="A242" s="28">
        <v>2015</v>
      </c>
      <c r="B242" s="29" t="s">
        <v>11</v>
      </c>
      <c r="C242" s="30">
        <v>37.29</v>
      </c>
      <c r="D242" s="35">
        <f t="shared" si="133"/>
        <v>48.881666666666661</v>
      </c>
      <c r="E242" s="31">
        <f t="shared" si="136"/>
        <v>42.193333333333328</v>
      </c>
      <c r="F242" s="30">
        <v>37.19</v>
      </c>
      <c r="G242" s="35">
        <f t="shared" si="134"/>
        <v>48.688333333333333</v>
      </c>
      <c r="H242" s="31">
        <f t="shared" si="137"/>
        <v>41.949999999999996</v>
      </c>
      <c r="I242" s="32">
        <v>2.0299999999999998</v>
      </c>
      <c r="J242" s="35">
        <f t="shared" si="135"/>
        <v>2.6292500000000003</v>
      </c>
      <c r="K242" s="31">
        <f t="shared" si="138"/>
        <v>2.2330000000000001</v>
      </c>
    </row>
    <row r="243" spans="1:11" ht="15" x14ac:dyDescent="0.25">
      <c r="A243" s="23">
        <v>2016</v>
      </c>
      <c r="B243" s="24" t="s">
        <v>0</v>
      </c>
      <c r="C243" s="40">
        <v>32.29</v>
      </c>
      <c r="D243" s="45">
        <f t="shared" si="133"/>
        <v>47.574166666666663</v>
      </c>
      <c r="E243" s="33">
        <f t="shared" si="136"/>
        <v>37.456666666666671</v>
      </c>
      <c r="F243" s="40">
        <v>31.68</v>
      </c>
      <c r="G243" s="45">
        <f t="shared" si="134"/>
        <v>47.393333333333338</v>
      </c>
      <c r="H243" s="33">
        <f t="shared" si="137"/>
        <v>37.103333333333332</v>
      </c>
      <c r="I243" s="42">
        <v>2.2440000000000002</v>
      </c>
      <c r="J243" s="45">
        <f t="shared" si="135"/>
        <v>2.5705000000000005</v>
      </c>
      <c r="K243" s="33">
        <f t="shared" si="138"/>
        <v>2.184333333333333</v>
      </c>
    </row>
    <row r="244" spans="1:11" ht="15" x14ac:dyDescent="0.25">
      <c r="A244" s="23">
        <v>2016</v>
      </c>
      <c r="B244" s="24" t="s">
        <v>1</v>
      </c>
      <c r="C244" s="25">
        <v>30.6</v>
      </c>
      <c r="D244" s="37">
        <f t="shared" ref="D244:D250" si="139">SUM(C233:C244)/12</f>
        <v>45.885833333333331</v>
      </c>
      <c r="E244" s="34">
        <f t="shared" si="136"/>
        <v>33.393333333333338</v>
      </c>
      <c r="F244" s="25">
        <v>30.32</v>
      </c>
      <c r="G244" s="37">
        <f t="shared" si="134"/>
        <v>45.705000000000005</v>
      </c>
      <c r="H244" s="34">
        <f t="shared" si="137"/>
        <v>33.063333333333333</v>
      </c>
      <c r="I244" s="27">
        <v>1.9239999999999999</v>
      </c>
      <c r="J244" s="37">
        <f t="shared" ref="J244:J250" si="140">SUM(I233:I244)/12</f>
        <v>2.5009166666666669</v>
      </c>
      <c r="K244" s="34">
        <f t="shared" si="138"/>
        <v>2.0660000000000003</v>
      </c>
    </row>
    <row r="245" spans="1:11" ht="15" x14ac:dyDescent="0.25">
      <c r="A245" s="28">
        <v>2016</v>
      </c>
      <c r="B245" s="29" t="s">
        <v>2</v>
      </c>
      <c r="C245" s="30">
        <v>38.1</v>
      </c>
      <c r="D245" s="35">
        <f t="shared" si="139"/>
        <v>45.080833333333345</v>
      </c>
      <c r="E245" s="31">
        <f t="shared" si="136"/>
        <v>33.663333333333334</v>
      </c>
      <c r="F245" s="30">
        <v>37.549999999999997</v>
      </c>
      <c r="G245" s="35">
        <f t="shared" si="134"/>
        <v>44.849166666666662</v>
      </c>
      <c r="H245" s="31">
        <f t="shared" si="137"/>
        <v>33.18333333333333</v>
      </c>
      <c r="I245" s="32">
        <v>1.8089999999999999</v>
      </c>
      <c r="J245" s="35">
        <f t="shared" si="140"/>
        <v>2.4230000000000005</v>
      </c>
      <c r="K245" s="31">
        <f t="shared" si="138"/>
        <v>1.9923333333333335</v>
      </c>
    </row>
    <row r="246" spans="1:11" ht="15" x14ac:dyDescent="0.25">
      <c r="A246" s="23">
        <v>2016</v>
      </c>
      <c r="B246" s="24" t="s">
        <v>3</v>
      </c>
      <c r="C246" s="40">
        <v>41.02</v>
      </c>
      <c r="D246" s="45">
        <f t="shared" si="139"/>
        <v>43.989166666666677</v>
      </c>
      <c r="E246" s="33">
        <f t="shared" si="136"/>
        <v>36.573333333333331</v>
      </c>
      <c r="F246" s="40">
        <v>40.75</v>
      </c>
      <c r="G246" s="45">
        <f t="shared" ref="G246:G252" si="141">SUM(F235:F246)/12</f>
        <v>43.707500000000003</v>
      </c>
      <c r="H246" s="33">
        <f t="shared" ref="H246:H251" si="142">SUM(F244:F246)/3</f>
        <v>36.206666666666671</v>
      </c>
      <c r="I246" s="42">
        <v>2.0150000000000001</v>
      </c>
      <c r="J246" s="45">
        <f t="shared" si="140"/>
        <v>2.3745000000000003</v>
      </c>
      <c r="K246" s="33">
        <f t="shared" si="138"/>
        <v>1.9159999999999997</v>
      </c>
    </row>
    <row r="247" spans="1:11" ht="15" x14ac:dyDescent="0.25">
      <c r="A247" s="23">
        <v>2016</v>
      </c>
      <c r="B247" s="24" t="s">
        <v>4</v>
      </c>
      <c r="C247" s="25">
        <v>46.9</v>
      </c>
      <c r="D247" s="37">
        <f t="shared" si="139"/>
        <v>42.942500000000003</v>
      </c>
      <c r="E247" s="34">
        <f t="shared" ref="E247:E252" si="143">SUM(C245:C247)/3</f>
        <v>42.006666666666668</v>
      </c>
      <c r="F247" s="25">
        <v>46.83</v>
      </c>
      <c r="G247" s="37">
        <f t="shared" si="141"/>
        <v>42.670833333333341</v>
      </c>
      <c r="H247" s="34">
        <f t="shared" si="142"/>
        <v>41.71</v>
      </c>
      <c r="I247" s="27">
        <v>2.0950000000000002</v>
      </c>
      <c r="J247" s="37">
        <f t="shared" si="140"/>
        <v>2.3115000000000001</v>
      </c>
      <c r="K247" s="34">
        <f t="shared" ref="K247:K252" si="144">SUM(I245:I247)/3</f>
        <v>1.9730000000000001</v>
      </c>
    </row>
    <row r="248" spans="1:11" ht="15" x14ac:dyDescent="0.25">
      <c r="A248" s="28">
        <v>2016</v>
      </c>
      <c r="B248" s="29" t="s">
        <v>5</v>
      </c>
      <c r="C248" s="30">
        <v>48.71</v>
      </c>
      <c r="D248" s="35">
        <f t="shared" si="139"/>
        <v>42.021666666666668</v>
      </c>
      <c r="E248" s="31">
        <f t="shared" si="143"/>
        <v>45.543333333333329</v>
      </c>
      <c r="F248" s="30">
        <v>48.76</v>
      </c>
      <c r="G248" s="35">
        <f t="shared" si="141"/>
        <v>41.749166666666667</v>
      </c>
      <c r="H248" s="31">
        <f t="shared" si="142"/>
        <v>45.446666666666665</v>
      </c>
      <c r="I248" s="32">
        <v>2.6059999999999999</v>
      </c>
      <c r="J248" s="35">
        <f t="shared" si="140"/>
        <v>2.2987500000000001</v>
      </c>
      <c r="K248" s="31">
        <f t="shared" si="144"/>
        <v>2.2386666666666666</v>
      </c>
    </row>
    <row r="249" spans="1:11" ht="15" x14ac:dyDescent="0.25">
      <c r="A249" s="23">
        <v>2016</v>
      </c>
      <c r="B249" s="24" t="s">
        <v>6</v>
      </c>
      <c r="C249" s="40">
        <v>45.07</v>
      </c>
      <c r="D249" s="45">
        <f t="shared" si="139"/>
        <v>41.490833333333327</v>
      </c>
      <c r="E249" s="33">
        <f t="shared" si="143"/>
        <v>46.893333333333338</v>
      </c>
      <c r="F249" s="40">
        <v>44.65</v>
      </c>
      <c r="G249" s="45">
        <f t="shared" si="141"/>
        <v>41.228333333333332</v>
      </c>
      <c r="H249" s="33">
        <f t="shared" si="142"/>
        <v>46.74666666666667</v>
      </c>
      <c r="I249" s="42">
        <v>2.794</v>
      </c>
      <c r="J249" s="45">
        <f t="shared" si="140"/>
        <v>2.2977500000000002</v>
      </c>
      <c r="K249" s="33">
        <f t="shared" si="144"/>
        <v>2.4983333333333335</v>
      </c>
    </row>
    <row r="250" spans="1:11" ht="15" x14ac:dyDescent="0.25">
      <c r="A250" s="23">
        <v>2016</v>
      </c>
      <c r="B250" s="24" t="s">
        <v>7</v>
      </c>
      <c r="C250" s="25">
        <v>45.01</v>
      </c>
      <c r="D250" s="37">
        <f t="shared" si="139"/>
        <v>41.642499999999991</v>
      </c>
      <c r="E250" s="34">
        <f t="shared" si="143"/>
        <v>46.263333333333328</v>
      </c>
      <c r="F250" s="25">
        <v>44.72</v>
      </c>
      <c r="G250" s="37">
        <f t="shared" si="141"/>
        <v>41.382499999999993</v>
      </c>
      <c r="H250" s="34">
        <f t="shared" si="142"/>
        <v>46.043333333333329</v>
      </c>
      <c r="I250" s="27">
        <v>2.7170000000000001</v>
      </c>
      <c r="J250" s="37">
        <f t="shared" si="140"/>
        <v>2.2949999999999995</v>
      </c>
      <c r="K250" s="34">
        <f t="shared" si="144"/>
        <v>2.7056666666666671</v>
      </c>
    </row>
    <row r="251" spans="1:11" ht="15" x14ac:dyDescent="0.25">
      <c r="A251" s="28">
        <v>2016</v>
      </c>
      <c r="B251" s="29" t="s">
        <v>8</v>
      </c>
      <c r="C251" s="30">
        <v>44.99</v>
      </c>
      <c r="D251" s="35">
        <f t="shared" ref="D251:D258" si="145">SUM(C240:C251)/12</f>
        <v>41.605833333333329</v>
      </c>
      <c r="E251" s="31">
        <f t="shared" si="143"/>
        <v>45.023333333333333</v>
      </c>
      <c r="F251" s="30">
        <v>45.18</v>
      </c>
      <c r="G251" s="35">
        <f t="shared" si="141"/>
        <v>41.357499999999995</v>
      </c>
      <c r="H251" s="31">
        <f t="shared" si="142"/>
        <v>44.85</v>
      </c>
      <c r="I251" s="32">
        <v>2.891</v>
      </c>
      <c r="J251" s="35">
        <f t="shared" ref="J251:J258" si="146">SUM(I240:I251)/12</f>
        <v>2.3161666666666663</v>
      </c>
      <c r="K251" s="31">
        <f t="shared" si="144"/>
        <v>2.8006666666666669</v>
      </c>
    </row>
    <row r="252" spans="1:11" ht="15" x14ac:dyDescent="0.25">
      <c r="A252" s="23">
        <v>2016</v>
      </c>
      <c r="B252" s="24" t="s">
        <v>9</v>
      </c>
      <c r="C252" s="40">
        <v>49.78</v>
      </c>
      <c r="D252" s="45">
        <f t="shared" si="145"/>
        <v>41.879166666666663</v>
      </c>
      <c r="E252" s="33">
        <f t="shared" si="143"/>
        <v>46.593333333333334</v>
      </c>
      <c r="F252" s="40">
        <v>49.78</v>
      </c>
      <c r="G252" s="45">
        <f t="shared" si="141"/>
        <v>41.654166666666669</v>
      </c>
      <c r="H252" s="33">
        <f t="shared" ref="H252:H257" si="147">SUM(F250:F252)/3</f>
        <v>46.56</v>
      </c>
      <c r="I252" s="42">
        <v>3.0790000000000002</v>
      </c>
      <c r="J252" s="45">
        <f t="shared" si="146"/>
        <v>2.3735833333333329</v>
      </c>
      <c r="K252" s="33">
        <f t="shared" si="144"/>
        <v>2.8956666666666671</v>
      </c>
    </row>
    <row r="253" spans="1:11" ht="15" x14ac:dyDescent="0.25">
      <c r="A253" s="23">
        <v>2016</v>
      </c>
      <c r="B253" s="24" t="s">
        <v>10</v>
      </c>
      <c r="C253" s="25">
        <v>45.9</v>
      </c>
      <c r="D253" s="37">
        <f t="shared" si="145"/>
        <v>42.138333333333328</v>
      </c>
      <c r="E253" s="34">
        <f t="shared" ref="E253:E258" si="148">SUM(C251:C253)/3</f>
        <v>46.890000000000008</v>
      </c>
      <c r="F253" s="25">
        <v>45.66</v>
      </c>
      <c r="G253" s="37">
        <f t="shared" ref="G253:G259" si="149">SUM(F242:F253)/12</f>
        <v>41.922499999999992</v>
      </c>
      <c r="H253" s="34">
        <f t="shared" si="147"/>
        <v>46.873333333333335</v>
      </c>
      <c r="I253" s="27">
        <v>2.8620000000000001</v>
      </c>
      <c r="J253" s="37">
        <f t="shared" si="146"/>
        <v>2.422166666666667</v>
      </c>
      <c r="K253" s="34">
        <f t="shared" ref="K253:K258" si="150">SUM(I251:I253)/3</f>
        <v>2.9440000000000004</v>
      </c>
    </row>
    <row r="254" spans="1:11" ht="15" x14ac:dyDescent="0.25">
      <c r="A254" s="28">
        <v>2016</v>
      </c>
      <c r="B254" s="29" t="s">
        <v>11</v>
      </c>
      <c r="C254" s="30">
        <v>52.21</v>
      </c>
      <c r="D254" s="35">
        <f t="shared" si="145"/>
        <v>43.381666666666668</v>
      </c>
      <c r="E254" s="31">
        <f t="shared" si="148"/>
        <v>49.296666666666674</v>
      </c>
      <c r="F254" s="30">
        <v>51.97</v>
      </c>
      <c r="G254" s="35">
        <f t="shared" si="149"/>
        <v>43.154166666666669</v>
      </c>
      <c r="H254" s="31">
        <f t="shared" si="147"/>
        <v>49.136666666666663</v>
      </c>
      <c r="I254" s="32">
        <v>3.589</v>
      </c>
      <c r="J254" s="35">
        <f t="shared" si="146"/>
        <v>2.5520833333333335</v>
      </c>
      <c r="K254" s="31">
        <f t="shared" si="150"/>
        <v>3.1766666666666672</v>
      </c>
    </row>
    <row r="255" spans="1:11" ht="15" x14ac:dyDescent="0.25">
      <c r="A255" s="23">
        <v>2017</v>
      </c>
      <c r="B255" s="24" t="s">
        <v>0</v>
      </c>
      <c r="C255" s="40">
        <v>52.77</v>
      </c>
      <c r="D255" s="45">
        <f t="shared" si="145"/>
        <v>45.088333333333338</v>
      </c>
      <c r="E255" s="33">
        <f t="shared" si="148"/>
        <v>50.293333333333329</v>
      </c>
      <c r="F255" s="40">
        <v>52.5</v>
      </c>
      <c r="G255" s="45">
        <f t="shared" si="149"/>
        <v>44.889166666666661</v>
      </c>
      <c r="H255" s="33">
        <f t="shared" si="147"/>
        <v>50.043333333333329</v>
      </c>
      <c r="I255" s="42">
        <v>3.3319999999999999</v>
      </c>
      <c r="J255" s="45">
        <f t="shared" si="146"/>
        <v>2.6427499999999999</v>
      </c>
      <c r="K255" s="33">
        <f t="shared" si="150"/>
        <v>3.2610000000000006</v>
      </c>
    </row>
    <row r="256" spans="1:11" ht="15" x14ac:dyDescent="0.25">
      <c r="A256" s="23">
        <v>2017</v>
      </c>
      <c r="B256" s="24" t="s">
        <v>1</v>
      </c>
      <c r="C256" s="25">
        <v>53.55</v>
      </c>
      <c r="D256" s="37">
        <f t="shared" si="145"/>
        <v>47.000833333333333</v>
      </c>
      <c r="E256" s="34">
        <f t="shared" si="148"/>
        <v>52.843333333333334</v>
      </c>
      <c r="F256" s="25">
        <v>53.47</v>
      </c>
      <c r="G256" s="37">
        <f t="shared" si="149"/>
        <v>46.818333333333335</v>
      </c>
      <c r="H256" s="34">
        <f t="shared" si="147"/>
        <v>52.646666666666668</v>
      </c>
      <c r="I256" s="27">
        <v>2.899</v>
      </c>
      <c r="J256" s="37">
        <f t="shared" si="146"/>
        <v>2.7240000000000002</v>
      </c>
      <c r="K256" s="34">
        <f t="shared" si="150"/>
        <v>3.2733333333333334</v>
      </c>
    </row>
    <row r="257" spans="1:11" ht="15" x14ac:dyDescent="0.25">
      <c r="A257" s="28">
        <v>2017</v>
      </c>
      <c r="B257" s="29" t="s">
        <v>2</v>
      </c>
      <c r="C257" s="30">
        <v>49.67</v>
      </c>
      <c r="D257" s="35">
        <f t="shared" si="145"/>
        <v>47.964999999999996</v>
      </c>
      <c r="E257" s="31">
        <f t="shared" si="148"/>
        <v>51.99666666666667</v>
      </c>
      <c r="F257" s="30">
        <v>49.33</v>
      </c>
      <c r="G257" s="35">
        <f t="shared" si="149"/>
        <v>47.800000000000004</v>
      </c>
      <c r="H257" s="31">
        <f t="shared" si="147"/>
        <v>51.766666666666673</v>
      </c>
      <c r="I257" s="32">
        <v>2.9849999999999999</v>
      </c>
      <c r="J257" s="35">
        <f t="shared" si="146"/>
        <v>2.8219999999999996</v>
      </c>
      <c r="K257" s="31">
        <f t="shared" si="150"/>
        <v>3.0719999999999996</v>
      </c>
    </row>
    <row r="258" spans="1:11" ht="15" x14ac:dyDescent="0.25">
      <c r="A258" s="23">
        <v>2017</v>
      </c>
      <c r="B258" s="24" t="s">
        <v>3</v>
      </c>
      <c r="C258" s="40">
        <v>51.15</v>
      </c>
      <c r="D258" s="45">
        <f t="shared" si="145"/>
        <v>48.809166666666663</v>
      </c>
      <c r="E258" s="33">
        <f t="shared" si="148"/>
        <v>51.456666666666671</v>
      </c>
      <c r="F258" s="40">
        <v>51.06</v>
      </c>
      <c r="G258" s="45">
        <f t="shared" si="149"/>
        <v>48.659166666666671</v>
      </c>
      <c r="H258" s="33">
        <f t="shared" ref="H258:H263" si="151">SUM(F256:F258)/3</f>
        <v>51.286666666666669</v>
      </c>
      <c r="I258" s="42">
        <v>3.198</v>
      </c>
      <c r="J258" s="45">
        <f t="shared" si="146"/>
        <v>2.9205833333333335</v>
      </c>
      <c r="K258" s="33">
        <f t="shared" si="150"/>
        <v>3.0273333333333334</v>
      </c>
    </row>
    <row r="259" spans="1:11" ht="15" x14ac:dyDescent="0.25">
      <c r="A259" s="23">
        <v>2017</v>
      </c>
      <c r="B259" s="24" t="s">
        <v>4</v>
      </c>
      <c r="C259" s="25">
        <v>48.58</v>
      </c>
      <c r="D259" s="37">
        <f t="shared" ref="D259:D264" si="152">SUM(C248:C259)/12</f>
        <v>48.949166666666663</v>
      </c>
      <c r="E259" s="34">
        <f t="shared" ref="E259:E264" si="153">SUM(C257:C259)/3</f>
        <v>49.79999999999999</v>
      </c>
      <c r="F259" s="25">
        <v>48.48</v>
      </c>
      <c r="G259" s="37">
        <f t="shared" si="149"/>
        <v>48.796666666666674</v>
      </c>
      <c r="H259" s="34">
        <f t="shared" si="151"/>
        <v>49.623333333333335</v>
      </c>
      <c r="I259" s="27">
        <v>3.2509999999999999</v>
      </c>
      <c r="J259" s="37">
        <f t="shared" ref="J259:J264" si="154">SUM(I248:I259)/12</f>
        <v>3.0169166666666665</v>
      </c>
      <c r="K259" s="34">
        <f t="shared" ref="K259:K264" si="155">SUM(I257:I259)/3</f>
        <v>3.1446666666666663</v>
      </c>
    </row>
    <row r="260" spans="1:11" ht="15" x14ac:dyDescent="0.25">
      <c r="A260" s="28">
        <v>2017</v>
      </c>
      <c r="B260" s="29" t="s">
        <v>5</v>
      </c>
      <c r="C260" s="30">
        <v>45.23</v>
      </c>
      <c r="D260" s="35">
        <f t="shared" si="152"/>
        <v>48.659166666666664</v>
      </c>
      <c r="E260" s="31">
        <f t="shared" si="153"/>
        <v>48.319999999999993</v>
      </c>
      <c r="F260" s="30">
        <v>45.18</v>
      </c>
      <c r="G260" s="35">
        <f t="shared" ref="G260:G267" si="156">SUM(F249:F260)/12</f>
        <v>48.498333333333335</v>
      </c>
      <c r="H260" s="31">
        <f t="shared" si="151"/>
        <v>48.24</v>
      </c>
      <c r="I260" s="32">
        <v>2.996</v>
      </c>
      <c r="J260" s="35">
        <f t="shared" si="154"/>
        <v>3.0494166666666671</v>
      </c>
      <c r="K260" s="31">
        <f t="shared" si="155"/>
        <v>3.1483333333333334</v>
      </c>
    </row>
    <row r="261" spans="1:11" ht="15" x14ac:dyDescent="0.25">
      <c r="A261" s="23">
        <v>2017</v>
      </c>
      <c r="B261" s="24" t="s">
        <v>6</v>
      </c>
      <c r="C261" s="40">
        <v>46.62</v>
      </c>
      <c r="D261" s="45">
        <f t="shared" si="152"/>
        <v>48.788333333333334</v>
      </c>
      <c r="E261" s="33">
        <f t="shared" si="153"/>
        <v>46.81</v>
      </c>
      <c r="F261" s="40">
        <v>46.63</v>
      </c>
      <c r="G261" s="45">
        <f t="shared" si="156"/>
        <v>48.663333333333327</v>
      </c>
      <c r="H261" s="33">
        <f t="shared" si="151"/>
        <v>46.763333333333328</v>
      </c>
      <c r="I261" s="42">
        <v>2.956</v>
      </c>
      <c r="J261" s="45">
        <f t="shared" si="154"/>
        <v>3.0629166666666676</v>
      </c>
      <c r="K261" s="33">
        <f t="shared" si="155"/>
        <v>3.0676666666666663</v>
      </c>
    </row>
    <row r="262" spans="1:11" ht="15" x14ac:dyDescent="0.25">
      <c r="A262" s="23">
        <v>2017</v>
      </c>
      <c r="B262" s="24" t="s">
        <v>7</v>
      </c>
      <c r="C262" s="25">
        <v>48.22</v>
      </c>
      <c r="D262" s="37">
        <f t="shared" si="152"/>
        <v>49.055833333333339</v>
      </c>
      <c r="E262" s="34">
        <f t="shared" si="153"/>
        <v>46.69</v>
      </c>
      <c r="F262" s="25">
        <v>48.04</v>
      </c>
      <c r="G262" s="37">
        <f t="shared" si="156"/>
        <v>48.94</v>
      </c>
      <c r="H262" s="34">
        <f t="shared" si="151"/>
        <v>46.616666666666667</v>
      </c>
      <c r="I262" s="27">
        <v>2.9</v>
      </c>
      <c r="J262" s="37">
        <f t="shared" si="154"/>
        <v>3.0781666666666667</v>
      </c>
      <c r="K262" s="34">
        <f t="shared" si="155"/>
        <v>2.9506666666666668</v>
      </c>
    </row>
    <row r="263" spans="1:11" ht="15" x14ac:dyDescent="0.25">
      <c r="A263" s="28">
        <v>2017</v>
      </c>
      <c r="B263" s="29" t="s">
        <v>8</v>
      </c>
      <c r="C263" s="30">
        <v>49.57</v>
      </c>
      <c r="D263" s="35">
        <f t="shared" si="152"/>
        <v>49.437500000000007</v>
      </c>
      <c r="E263" s="31">
        <f t="shared" si="153"/>
        <v>48.136666666666663</v>
      </c>
      <c r="F263" s="30">
        <v>49.82</v>
      </c>
      <c r="G263" s="35">
        <f t="shared" si="156"/>
        <v>49.326666666666675</v>
      </c>
      <c r="H263" s="31">
        <f t="shared" si="151"/>
        <v>48.163333333333334</v>
      </c>
      <c r="I263" s="32">
        <v>3.0030000000000001</v>
      </c>
      <c r="J263" s="35">
        <f t="shared" si="154"/>
        <v>3.0875000000000004</v>
      </c>
      <c r="K263" s="31">
        <f t="shared" si="155"/>
        <v>2.9529999999999998</v>
      </c>
    </row>
    <row r="264" spans="1:11" ht="15" x14ac:dyDescent="0.25">
      <c r="A264" s="23">
        <v>2017</v>
      </c>
      <c r="B264" s="24" t="s">
        <v>9</v>
      </c>
      <c r="C264" s="40">
        <v>51.57</v>
      </c>
      <c r="D264" s="45">
        <f t="shared" si="152"/>
        <v>49.586666666666673</v>
      </c>
      <c r="E264" s="33">
        <f t="shared" si="153"/>
        <v>49.786666666666662</v>
      </c>
      <c r="F264" s="40">
        <v>51.58</v>
      </c>
      <c r="G264" s="45">
        <f t="shared" si="156"/>
        <v>49.476666666666681</v>
      </c>
      <c r="H264" s="33">
        <f t="shared" ref="H264:H269" si="157">SUM(F262:F264)/3</f>
        <v>49.813333333333333</v>
      </c>
      <c r="I264" s="42">
        <v>2.9089999999999998</v>
      </c>
      <c r="J264" s="45">
        <f t="shared" si="154"/>
        <v>3.0733333333333337</v>
      </c>
      <c r="K264" s="33">
        <f t="shared" si="155"/>
        <v>2.9373333333333336</v>
      </c>
    </row>
    <row r="265" spans="1:11" ht="15" x14ac:dyDescent="0.25">
      <c r="A265" s="23">
        <v>2017</v>
      </c>
      <c r="B265" s="24" t="s">
        <v>10</v>
      </c>
      <c r="C265" s="25">
        <v>56.74</v>
      </c>
      <c r="D265" s="37">
        <f t="shared" ref="D265:D270" si="158">SUM(C254:C265)/12</f>
        <v>50.49</v>
      </c>
      <c r="E265" s="34">
        <f t="shared" ref="E265:E270" si="159">SUM(C263:C265)/3</f>
        <v>52.626666666666665</v>
      </c>
      <c r="F265" s="25">
        <v>56.64</v>
      </c>
      <c r="G265" s="37">
        <f t="shared" si="156"/>
        <v>50.391666666666673</v>
      </c>
      <c r="H265" s="34">
        <f t="shared" si="157"/>
        <v>52.680000000000007</v>
      </c>
      <c r="I265" s="27">
        <v>3.0609999999999999</v>
      </c>
      <c r="J265" s="37">
        <f t="shared" ref="J265:J270" si="160">SUM(I254:I265)/12</f>
        <v>3.0899166666666669</v>
      </c>
      <c r="K265" s="34">
        <f t="shared" ref="K265:K270" si="161">SUM(I263:I265)/3</f>
        <v>2.9909999999999997</v>
      </c>
    </row>
    <row r="266" spans="1:11" ht="15" x14ac:dyDescent="0.25">
      <c r="A266" s="28">
        <v>2017</v>
      </c>
      <c r="B266" s="29" t="s">
        <v>11</v>
      </c>
      <c r="C266" s="30">
        <v>58.1</v>
      </c>
      <c r="D266" s="35">
        <f t="shared" si="158"/>
        <v>50.980833333333344</v>
      </c>
      <c r="E266" s="31">
        <f t="shared" si="159"/>
        <v>55.47</v>
      </c>
      <c r="F266" s="30">
        <v>57.88</v>
      </c>
      <c r="G266" s="35">
        <f t="shared" si="156"/>
        <v>50.884166666666665</v>
      </c>
      <c r="H266" s="31">
        <f t="shared" si="157"/>
        <v>55.366666666666667</v>
      </c>
      <c r="I266" s="32">
        <v>2.7839999999999998</v>
      </c>
      <c r="J266" s="35">
        <f t="shared" si="160"/>
        <v>3.0228333333333328</v>
      </c>
      <c r="K266" s="31">
        <f t="shared" si="161"/>
        <v>2.9179999999999997</v>
      </c>
    </row>
    <row r="267" spans="1:11" ht="15" x14ac:dyDescent="0.25">
      <c r="A267" s="23">
        <v>2018</v>
      </c>
      <c r="B267" s="24" t="s">
        <v>0</v>
      </c>
      <c r="C267" s="40">
        <v>63.61</v>
      </c>
      <c r="D267" s="45">
        <f t="shared" si="158"/>
        <v>51.884166666666665</v>
      </c>
      <c r="E267" s="33">
        <f t="shared" si="159"/>
        <v>59.483333333333327</v>
      </c>
      <c r="F267" s="40">
        <v>63.7</v>
      </c>
      <c r="G267" s="45">
        <f t="shared" si="156"/>
        <v>51.817500000000003</v>
      </c>
      <c r="H267" s="33">
        <f t="shared" si="157"/>
        <v>59.406666666666673</v>
      </c>
      <c r="I267" s="42">
        <v>3.1579999999999999</v>
      </c>
      <c r="J267" s="45">
        <f t="shared" si="160"/>
        <v>3.0083333333333333</v>
      </c>
      <c r="K267" s="33">
        <f t="shared" si="161"/>
        <v>3.0009999999999999</v>
      </c>
    </row>
    <row r="268" spans="1:11" ht="15" x14ac:dyDescent="0.25">
      <c r="A268" s="23">
        <v>2018</v>
      </c>
      <c r="B268" s="24" t="s">
        <v>1</v>
      </c>
      <c r="C268" s="25">
        <v>62.25</v>
      </c>
      <c r="D268" s="37">
        <f t="shared" si="158"/>
        <v>52.60916666666666</v>
      </c>
      <c r="E268" s="34">
        <f t="shared" si="159"/>
        <v>61.32</v>
      </c>
      <c r="F268" s="25">
        <v>62.23</v>
      </c>
      <c r="G268" s="37">
        <f t="shared" ref="G268:G273" si="162">SUM(F257:F268)/12</f>
        <v>52.547500000000007</v>
      </c>
      <c r="H268" s="34">
        <f t="shared" si="157"/>
        <v>61.27</v>
      </c>
      <c r="I268" s="27">
        <v>2.6560000000000001</v>
      </c>
      <c r="J268" s="37">
        <f t="shared" si="160"/>
        <v>2.9880833333333325</v>
      </c>
      <c r="K268" s="34">
        <f t="shared" si="161"/>
        <v>2.8660000000000001</v>
      </c>
    </row>
    <row r="269" spans="1:11" ht="15" x14ac:dyDescent="0.25">
      <c r="A269" s="28">
        <v>2018</v>
      </c>
      <c r="B269" s="29" t="s">
        <v>2</v>
      </c>
      <c r="C269" s="30">
        <v>62.94</v>
      </c>
      <c r="D269" s="35">
        <f t="shared" si="158"/>
        <v>53.714999999999996</v>
      </c>
      <c r="E269" s="31">
        <f t="shared" si="159"/>
        <v>62.933333333333337</v>
      </c>
      <c r="F269" s="30">
        <v>62.73</v>
      </c>
      <c r="G269" s="35">
        <f t="shared" si="162"/>
        <v>53.664166666666667</v>
      </c>
      <c r="H269" s="31">
        <f t="shared" si="157"/>
        <v>62.886666666666663</v>
      </c>
      <c r="I269" s="32">
        <v>2.6960000000000002</v>
      </c>
      <c r="J269" s="35">
        <f t="shared" si="160"/>
        <v>2.964</v>
      </c>
      <c r="K269" s="31">
        <f t="shared" si="161"/>
        <v>2.8366666666666664</v>
      </c>
    </row>
    <row r="270" spans="1:11" ht="15" x14ac:dyDescent="0.25">
      <c r="A270" s="23">
        <v>2018</v>
      </c>
      <c r="B270" s="24" t="s">
        <v>3</v>
      </c>
      <c r="C270" s="40">
        <v>66.319999999999993</v>
      </c>
      <c r="D270" s="45">
        <f t="shared" si="158"/>
        <v>54.979166666666664</v>
      </c>
      <c r="E270" s="33">
        <f t="shared" si="159"/>
        <v>63.836666666666666</v>
      </c>
      <c r="F270" s="40">
        <v>66.25</v>
      </c>
      <c r="G270" s="45">
        <f t="shared" si="162"/>
        <v>54.93</v>
      </c>
      <c r="H270" s="33">
        <f t="shared" ref="H270:H275" si="163">SUM(F268:F270)/3</f>
        <v>63.736666666666657</v>
      </c>
      <c r="I270" s="42">
        <v>2.7280000000000002</v>
      </c>
      <c r="J270" s="45">
        <f t="shared" si="160"/>
        <v>2.9248333333333334</v>
      </c>
      <c r="K270" s="33">
        <f t="shared" si="161"/>
        <v>2.6933333333333334</v>
      </c>
    </row>
    <row r="271" spans="1:11" ht="15" x14ac:dyDescent="0.25">
      <c r="A271" s="23">
        <v>2018</v>
      </c>
      <c r="B271" s="24" t="s">
        <v>4</v>
      </c>
      <c r="C271" s="25">
        <v>69.89</v>
      </c>
      <c r="D271" s="37">
        <f t="shared" ref="D271:D277" si="164">SUM(C260:C271)/12</f>
        <v>56.755000000000003</v>
      </c>
      <c r="E271" s="34">
        <f t="shared" ref="E271:E276" si="165">SUM(C269:C271)/3</f>
        <v>66.383333333333326</v>
      </c>
      <c r="F271" s="25">
        <v>69.98</v>
      </c>
      <c r="G271" s="37">
        <f t="shared" si="162"/>
        <v>56.721666666666664</v>
      </c>
      <c r="H271" s="34">
        <f t="shared" si="163"/>
        <v>66.319999999999993</v>
      </c>
      <c r="I271" s="27">
        <v>2.8319999999999999</v>
      </c>
      <c r="J271" s="37">
        <f t="shared" ref="J271:J277" si="166">SUM(I260:I271)/12</f>
        <v>2.8899166666666667</v>
      </c>
      <c r="K271" s="34">
        <f t="shared" ref="K271:K276" si="167">SUM(I269:I271)/3</f>
        <v>2.7520000000000002</v>
      </c>
    </row>
    <row r="272" spans="1:11" ht="15" x14ac:dyDescent="0.25">
      <c r="A272" s="28">
        <v>2018</v>
      </c>
      <c r="B272" s="29" t="s">
        <v>5</v>
      </c>
      <c r="C272" s="30">
        <v>67.28</v>
      </c>
      <c r="D272" s="35">
        <f t="shared" si="164"/>
        <v>58.592500000000001</v>
      </c>
      <c r="E272" s="31">
        <f t="shared" si="165"/>
        <v>67.83</v>
      </c>
      <c r="F272" s="30">
        <v>67.87</v>
      </c>
      <c r="G272" s="35">
        <f t="shared" si="162"/>
        <v>58.612500000000004</v>
      </c>
      <c r="H272" s="31">
        <f t="shared" si="163"/>
        <v>68.033333333333346</v>
      </c>
      <c r="I272" s="32">
        <v>2.9449999999999998</v>
      </c>
      <c r="J272" s="35">
        <f t="shared" si="166"/>
        <v>2.8856666666666668</v>
      </c>
      <c r="K272" s="31">
        <f t="shared" si="167"/>
        <v>2.8350000000000004</v>
      </c>
    </row>
    <row r="273" spans="1:11" ht="15" x14ac:dyDescent="0.25">
      <c r="A273" s="23">
        <v>2018</v>
      </c>
      <c r="B273" s="24" t="s">
        <v>6</v>
      </c>
      <c r="C273" s="40">
        <v>70.92</v>
      </c>
      <c r="D273" s="45">
        <f t="shared" si="164"/>
        <v>60.617499999999986</v>
      </c>
      <c r="E273" s="33">
        <f t="shared" si="165"/>
        <v>69.363333333333344</v>
      </c>
      <c r="F273" s="40">
        <v>70.98</v>
      </c>
      <c r="G273" s="45">
        <f t="shared" si="162"/>
        <v>60.641666666666673</v>
      </c>
      <c r="H273" s="33">
        <f t="shared" si="163"/>
        <v>69.610000000000014</v>
      </c>
      <c r="I273" s="42">
        <v>2.9780000000000002</v>
      </c>
      <c r="J273" s="45">
        <f t="shared" si="166"/>
        <v>2.8875000000000006</v>
      </c>
      <c r="K273" s="33">
        <f t="shared" si="167"/>
        <v>2.918333333333333</v>
      </c>
    </row>
    <row r="274" spans="1:11" ht="15" x14ac:dyDescent="0.25">
      <c r="A274" s="23">
        <v>2018</v>
      </c>
      <c r="B274" s="24" t="s">
        <v>7</v>
      </c>
      <c r="C274" s="25">
        <v>67.8</v>
      </c>
      <c r="D274" s="37">
        <f t="shared" si="164"/>
        <v>62.24916666666666</v>
      </c>
      <c r="E274" s="34">
        <f t="shared" si="165"/>
        <v>68.666666666666671</v>
      </c>
      <c r="F274" s="25">
        <v>68.06</v>
      </c>
      <c r="G274" s="37">
        <f t="shared" ref="G274:G279" si="168">SUM(F263:F274)/12</f>
        <v>62.31</v>
      </c>
      <c r="H274" s="34">
        <f t="shared" si="163"/>
        <v>68.970000000000013</v>
      </c>
      <c r="I274" s="27">
        <v>2.91</v>
      </c>
      <c r="J274" s="37">
        <f t="shared" si="166"/>
        <v>2.8883333333333336</v>
      </c>
      <c r="K274" s="34">
        <f t="shared" si="167"/>
        <v>2.9443333333333332</v>
      </c>
    </row>
    <row r="275" spans="1:11" ht="15" x14ac:dyDescent="0.25">
      <c r="A275" s="28">
        <v>2018</v>
      </c>
      <c r="B275" s="29" t="s">
        <v>8</v>
      </c>
      <c r="C275" s="30">
        <v>70.09</v>
      </c>
      <c r="D275" s="35">
        <f t="shared" si="164"/>
        <v>63.959166666666654</v>
      </c>
      <c r="E275" s="31">
        <f t="shared" si="165"/>
        <v>69.603333333333339</v>
      </c>
      <c r="F275" s="30">
        <v>70.23</v>
      </c>
      <c r="G275" s="35">
        <f t="shared" si="168"/>
        <v>64.010833333333338</v>
      </c>
      <c r="H275" s="31">
        <f t="shared" si="163"/>
        <v>69.756666666666675</v>
      </c>
      <c r="I275" s="32">
        <v>2.8940000000000001</v>
      </c>
      <c r="J275" s="35">
        <f t="shared" si="166"/>
        <v>2.8792500000000003</v>
      </c>
      <c r="K275" s="31">
        <f t="shared" si="167"/>
        <v>2.9273333333333333</v>
      </c>
    </row>
    <row r="276" spans="1:11" ht="15" x14ac:dyDescent="0.25">
      <c r="A276" s="23">
        <v>2018</v>
      </c>
      <c r="B276" s="24" t="s">
        <v>9</v>
      </c>
      <c r="C276" s="40">
        <v>70.72</v>
      </c>
      <c r="D276" s="45">
        <f t="shared" si="164"/>
        <v>65.554999999999993</v>
      </c>
      <c r="E276" s="33">
        <f t="shared" si="165"/>
        <v>69.536666666666662</v>
      </c>
      <c r="F276" s="40">
        <v>70.75</v>
      </c>
      <c r="G276" s="45">
        <f t="shared" si="168"/>
        <v>65.608333333333334</v>
      </c>
      <c r="H276" s="33">
        <f t="shared" ref="H276:H284" si="169">SUM(F274:F276)/3</f>
        <v>69.680000000000007</v>
      </c>
      <c r="I276" s="42">
        <v>3.202</v>
      </c>
      <c r="J276" s="45">
        <f t="shared" si="166"/>
        <v>2.9036666666666666</v>
      </c>
      <c r="K276" s="33">
        <f t="shared" si="167"/>
        <v>3.0020000000000002</v>
      </c>
    </row>
    <row r="277" spans="1:11" ht="15" x14ac:dyDescent="0.25">
      <c r="A277" s="23">
        <v>2018</v>
      </c>
      <c r="B277" s="24" t="s">
        <v>10</v>
      </c>
      <c r="C277" s="25">
        <v>56.85</v>
      </c>
      <c r="D277" s="37">
        <f t="shared" si="164"/>
        <v>65.564166666666665</v>
      </c>
      <c r="E277" s="34">
        <f t="shared" ref="E277:E282" si="170">SUM(C275:C277)/3</f>
        <v>65.88666666666667</v>
      </c>
      <c r="F277" s="25">
        <v>56.96</v>
      </c>
      <c r="G277" s="37">
        <f t="shared" si="168"/>
        <v>65.635000000000005</v>
      </c>
      <c r="H277" s="34">
        <f t="shared" si="169"/>
        <v>65.98</v>
      </c>
      <c r="I277" s="27">
        <v>4.0529999999999999</v>
      </c>
      <c r="J277" s="37">
        <f t="shared" si="166"/>
        <v>2.9863333333333331</v>
      </c>
      <c r="K277" s="34">
        <f t="shared" ref="K277:K282" si="171">SUM(I275:I277)/3</f>
        <v>3.3830000000000005</v>
      </c>
    </row>
    <row r="278" spans="1:11" ht="15" x14ac:dyDescent="0.25">
      <c r="A278" s="28">
        <v>2018</v>
      </c>
      <c r="B278" s="29" t="s">
        <v>11</v>
      </c>
      <c r="C278" s="30">
        <v>48.82</v>
      </c>
      <c r="D278" s="35">
        <f t="shared" ref="D278:D284" si="172">SUM(C267:C278)/12</f>
        <v>64.790833333333339</v>
      </c>
      <c r="E278" s="31">
        <f t="shared" si="170"/>
        <v>58.79666666666666</v>
      </c>
      <c r="F278" s="30">
        <v>49.52</v>
      </c>
      <c r="G278" s="35">
        <f t="shared" si="168"/>
        <v>64.938333333333333</v>
      </c>
      <c r="H278" s="31">
        <f t="shared" si="169"/>
        <v>59.076666666666675</v>
      </c>
      <c r="I278" s="32">
        <v>3.9380000000000002</v>
      </c>
      <c r="J278" s="35">
        <f t="shared" ref="J278:J283" si="173">SUM(I267:I278)/12</f>
        <v>3.0825</v>
      </c>
      <c r="K278" s="31">
        <f t="shared" si="171"/>
        <v>3.7309999999999999</v>
      </c>
    </row>
    <row r="279" spans="1:11" ht="15" x14ac:dyDescent="0.25">
      <c r="A279" s="23">
        <v>2019</v>
      </c>
      <c r="B279" s="24" t="s">
        <v>0</v>
      </c>
      <c r="C279" s="40">
        <v>51.48</v>
      </c>
      <c r="D279" s="45">
        <f t="shared" si="172"/>
        <v>63.780000000000008</v>
      </c>
      <c r="E279" s="33">
        <f t="shared" si="170"/>
        <v>52.383333333333333</v>
      </c>
      <c r="F279" s="40">
        <v>51.38</v>
      </c>
      <c r="G279" s="45">
        <f t="shared" si="168"/>
        <v>63.911666666666669</v>
      </c>
      <c r="H279" s="33">
        <f t="shared" si="169"/>
        <v>52.620000000000005</v>
      </c>
      <c r="I279" s="42">
        <v>3.133</v>
      </c>
      <c r="J279" s="45">
        <f t="shared" si="173"/>
        <v>3.0804166666666668</v>
      </c>
      <c r="K279" s="33">
        <f t="shared" si="171"/>
        <v>3.7079999999999997</v>
      </c>
    </row>
    <row r="280" spans="1:11" ht="15" x14ac:dyDescent="0.25">
      <c r="A280" s="23">
        <v>2019</v>
      </c>
      <c r="B280" s="24" t="s">
        <v>1</v>
      </c>
      <c r="C280" s="25">
        <v>55.07</v>
      </c>
      <c r="D280" s="37">
        <f t="shared" si="172"/>
        <v>63.181666666666679</v>
      </c>
      <c r="E280" s="34">
        <f t="shared" si="170"/>
        <v>51.79</v>
      </c>
      <c r="F280" s="25">
        <v>54.95</v>
      </c>
      <c r="G280" s="37">
        <f t="shared" ref="G280:G285" si="174">SUM(F269:F280)/12</f>
        <v>63.305000000000007</v>
      </c>
      <c r="H280" s="34">
        <f t="shared" si="169"/>
        <v>51.95000000000001</v>
      </c>
      <c r="I280" s="27">
        <v>2.6749999999999998</v>
      </c>
      <c r="J280" s="37">
        <f t="shared" si="173"/>
        <v>3.0819999999999994</v>
      </c>
      <c r="K280" s="34">
        <f t="shared" si="171"/>
        <v>3.2486666666666664</v>
      </c>
    </row>
    <row r="281" spans="1:11" ht="15" x14ac:dyDescent="0.25">
      <c r="A281" s="28">
        <v>2019</v>
      </c>
      <c r="B281" s="29" t="s">
        <v>2</v>
      </c>
      <c r="C281" s="30">
        <v>58.09</v>
      </c>
      <c r="D281" s="35">
        <f t="shared" si="172"/>
        <v>62.777500000000011</v>
      </c>
      <c r="E281" s="31">
        <f t="shared" si="170"/>
        <v>54.879999999999995</v>
      </c>
      <c r="F281" s="30">
        <v>58.15</v>
      </c>
      <c r="G281" s="35">
        <f t="shared" si="174"/>
        <v>62.923333333333339</v>
      </c>
      <c r="H281" s="31">
        <f t="shared" si="169"/>
        <v>54.826666666666675</v>
      </c>
      <c r="I281" s="32">
        <v>2.7989999999999999</v>
      </c>
      <c r="J281" s="35">
        <f t="shared" si="173"/>
        <v>3.090583333333333</v>
      </c>
      <c r="K281" s="31">
        <f t="shared" si="171"/>
        <v>2.8689999999999998</v>
      </c>
    </row>
    <row r="282" spans="1:11" ht="15" x14ac:dyDescent="0.25">
      <c r="A282" s="23">
        <v>2019</v>
      </c>
      <c r="B282" s="24" t="s">
        <v>3</v>
      </c>
      <c r="C282" s="40">
        <v>63.79</v>
      </c>
      <c r="D282" s="45">
        <f t="shared" si="172"/>
        <v>62.566666666666684</v>
      </c>
      <c r="E282" s="33">
        <f t="shared" si="170"/>
        <v>58.983333333333327</v>
      </c>
      <c r="F282" s="40">
        <v>63.86</v>
      </c>
      <c r="G282" s="45">
        <f t="shared" si="174"/>
        <v>62.724166666666669</v>
      </c>
      <c r="H282" s="33">
        <f t="shared" si="169"/>
        <v>58.986666666666657</v>
      </c>
      <c r="I282" s="42">
        <v>2.597</v>
      </c>
      <c r="J282" s="45">
        <f t="shared" si="173"/>
        <v>3.0796666666666668</v>
      </c>
      <c r="K282" s="33">
        <f t="shared" si="171"/>
        <v>2.6903333333333332</v>
      </c>
    </row>
    <row r="283" spans="1:11" ht="15" x14ac:dyDescent="0.25">
      <c r="A283" s="23">
        <v>2019</v>
      </c>
      <c r="B283" s="24" t="s">
        <v>4</v>
      </c>
      <c r="C283" s="25">
        <v>60.89</v>
      </c>
      <c r="D283" s="37">
        <f t="shared" si="172"/>
        <v>61.81666666666667</v>
      </c>
      <c r="E283" s="34">
        <f t="shared" ref="E283:E288" si="175">SUM(C281:C283)/3</f>
        <v>60.923333333333325</v>
      </c>
      <c r="F283" s="25">
        <v>60.83</v>
      </c>
      <c r="G283" s="37">
        <f t="shared" si="174"/>
        <v>61.961666666666673</v>
      </c>
      <c r="H283" s="34">
        <f t="shared" si="169"/>
        <v>60.946666666666658</v>
      </c>
      <c r="I283" s="27">
        <v>2.5960000000000001</v>
      </c>
      <c r="J283" s="37">
        <f t="shared" si="173"/>
        <v>3.06</v>
      </c>
      <c r="K283" s="34">
        <f t="shared" ref="K283:K288" si="176">SUM(I281:I283)/3</f>
        <v>2.6640000000000001</v>
      </c>
    </row>
    <row r="284" spans="1:11" ht="15" x14ac:dyDescent="0.25">
      <c r="A284" s="28">
        <v>2019</v>
      </c>
      <c r="B284" s="29" t="s">
        <v>5</v>
      </c>
      <c r="C284" s="30">
        <v>54.86</v>
      </c>
      <c r="D284" s="35">
        <f t="shared" si="172"/>
        <v>60.781666666666666</v>
      </c>
      <c r="E284" s="31">
        <f t="shared" si="175"/>
        <v>59.846666666666671</v>
      </c>
      <c r="F284" s="30">
        <v>54.66</v>
      </c>
      <c r="G284" s="35">
        <f t="shared" si="174"/>
        <v>60.860833333333339</v>
      </c>
      <c r="H284" s="31">
        <f t="shared" si="169"/>
        <v>59.783333333333331</v>
      </c>
      <c r="I284" s="32">
        <v>2.3319999999999999</v>
      </c>
      <c r="J284" s="35">
        <f t="shared" ref="J284:J290" si="177">SUM(I273:I284)/12</f>
        <v>3.0089166666666665</v>
      </c>
      <c r="K284" s="31">
        <f t="shared" si="176"/>
        <v>2.5083333333333333</v>
      </c>
    </row>
    <row r="285" spans="1:11" ht="15" x14ac:dyDescent="0.25">
      <c r="A285" s="23">
        <v>2019</v>
      </c>
      <c r="B285" s="24" t="s">
        <v>6</v>
      </c>
      <c r="C285" s="25">
        <v>57.5</v>
      </c>
      <c r="D285" s="37">
        <f t="shared" ref="D285:D291" si="178">SUM(C274:C285)/12</f>
        <v>59.663333333333327</v>
      </c>
      <c r="E285" s="34">
        <f t="shared" si="175"/>
        <v>57.75</v>
      </c>
      <c r="F285" s="25">
        <v>57.35</v>
      </c>
      <c r="G285" s="37">
        <f t="shared" si="174"/>
        <v>59.724999999999994</v>
      </c>
      <c r="H285" s="34">
        <f t="shared" ref="H285:H290" si="179">SUM(F283:F285)/3</f>
        <v>57.613333333333337</v>
      </c>
      <c r="I285" s="27">
        <v>2.3079999999999998</v>
      </c>
      <c r="J285" s="37">
        <f t="shared" si="177"/>
        <v>2.9530833333333333</v>
      </c>
      <c r="K285" s="34">
        <f t="shared" si="176"/>
        <v>2.4119999999999999</v>
      </c>
    </row>
    <row r="286" spans="1:11" ht="15" x14ac:dyDescent="0.25">
      <c r="A286" s="23">
        <v>2019</v>
      </c>
      <c r="B286" s="24" t="s">
        <v>7</v>
      </c>
      <c r="C286" s="25">
        <v>54.84</v>
      </c>
      <c r="D286" s="37">
        <f t="shared" si="178"/>
        <v>58.583333333333343</v>
      </c>
      <c r="E286" s="34">
        <f t="shared" si="175"/>
        <v>55.733333333333327</v>
      </c>
      <c r="F286" s="25">
        <v>54.81</v>
      </c>
      <c r="G286" s="37">
        <f t="shared" ref="G286:G291" si="180">SUM(F275:F286)/12</f>
        <v>58.620833333333337</v>
      </c>
      <c r="H286" s="34">
        <f t="shared" si="179"/>
        <v>55.606666666666662</v>
      </c>
      <c r="I286" s="27">
        <v>2.1709999999999998</v>
      </c>
      <c r="J286" s="37">
        <f t="shared" si="177"/>
        <v>2.8915000000000002</v>
      </c>
      <c r="K286" s="34">
        <f t="shared" si="176"/>
        <v>2.2703333333333333</v>
      </c>
    </row>
    <row r="287" spans="1:11" ht="15" x14ac:dyDescent="0.25">
      <c r="A287" s="28">
        <v>2019</v>
      </c>
      <c r="B287" s="29" t="s">
        <v>8</v>
      </c>
      <c r="C287" s="30">
        <v>56.68</v>
      </c>
      <c r="D287" s="35">
        <f t="shared" si="178"/>
        <v>57.465833333333329</v>
      </c>
      <c r="E287" s="31">
        <f t="shared" si="175"/>
        <v>56.34</v>
      </c>
      <c r="F287" s="30">
        <v>56.95</v>
      </c>
      <c r="G287" s="35">
        <f t="shared" si="180"/>
        <v>57.514166666666675</v>
      </c>
      <c r="H287" s="31">
        <f t="shared" si="179"/>
        <v>56.370000000000005</v>
      </c>
      <c r="I287" s="32">
        <v>2.5019999999999998</v>
      </c>
      <c r="J287" s="35">
        <f t="shared" si="177"/>
        <v>2.8588333333333336</v>
      </c>
      <c r="K287" s="31">
        <f t="shared" si="176"/>
        <v>2.3269999999999995</v>
      </c>
    </row>
    <row r="288" spans="1:11" ht="15" x14ac:dyDescent="0.25">
      <c r="A288" s="23">
        <v>2019</v>
      </c>
      <c r="B288" s="24" t="s">
        <v>9</v>
      </c>
      <c r="C288" s="25">
        <v>54.13</v>
      </c>
      <c r="D288" s="37">
        <f t="shared" si="178"/>
        <v>56.083333333333336</v>
      </c>
      <c r="E288" s="34">
        <f t="shared" si="175"/>
        <v>55.216666666666669</v>
      </c>
      <c r="F288" s="25">
        <v>53.96</v>
      </c>
      <c r="G288" s="37">
        <f t="shared" si="180"/>
        <v>56.115000000000009</v>
      </c>
      <c r="H288" s="34">
        <f t="shared" si="179"/>
        <v>55.24</v>
      </c>
      <c r="I288" s="27">
        <v>2.3279999999999998</v>
      </c>
      <c r="J288" s="37">
        <f t="shared" si="177"/>
        <v>2.786</v>
      </c>
      <c r="K288" s="34">
        <f t="shared" si="176"/>
        <v>2.3336666666666663</v>
      </c>
    </row>
    <row r="289" spans="1:11" ht="15" x14ac:dyDescent="0.25">
      <c r="A289" s="23">
        <v>2019</v>
      </c>
      <c r="B289" s="24" t="s">
        <v>10</v>
      </c>
      <c r="C289" s="25">
        <v>57.08</v>
      </c>
      <c r="D289" s="37">
        <f t="shared" si="178"/>
        <v>56.102499999999999</v>
      </c>
      <c r="E289" s="34">
        <f t="shared" ref="E289:E295" si="181">SUM(C287:C289)/3</f>
        <v>55.963333333333331</v>
      </c>
      <c r="F289" s="25">
        <v>57.03</v>
      </c>
      <c r="G289" s="37">
        <f t="shared" si="180"/>
        <v>56.120833333333337</v>
      </c>
      <c r="H289" s="34">
        <f t="shared" si="179"/>
        <v>55.98</v>
      </c>
      <c r="I289" s="27">
        <v>2.637</v>
      </c>
      <c r="J289" s="37">
        <f t="shared" si="177"/>
        <v>2.6679999999999997</v>
      </c>
      <c r="K289" s="34">
        <f t="shared" ref="K289:K295" si="182">SUM(I287:I289)/3</f>
        <v>2.4890000000000003</v>
      </c>
    </row>
    <row r="290" spans="1:11" ht="15" x14ac:dyDescent="0.25">
      <c r="A290" s="28">
        <v>2019</v>
      </c>
      <c r="B290" s="29" t="s">
        <v>11</v>
      </c>
      <c r="C290" s="30">
        <v>59.84</v>
      </c>
      <c r="D290" s="37">
        <f t="shared" si="178"/>
        <v>57.020833333333336</v>
      </c>
      <c r="E290" s="34">
        <f t="shared" si="181"/>
        <v>57.016666666666673</v>
      </c>
      <c r="F290" s="25">
        <v>59.88</v>
      </c>
      <c r="G290" s="37">
        <f t="shared" si="180"/>
        <v>56.984166666666674</v>
      </c>
      <c r="H290" s="34">
        <f t="shared" si="179"/>
        <v>56.956666666666671</v>
      </c>
      <c r="I290" s="27">
        <v>2.282</v>
      </c>
      <c r="J290" s="37">
        <f t="shared" si="177"/>
        <v>2.5299999999999998</v>
      </c>
      <c r="K290" s="34">
        <f t="shared" si="182"/>
        <v>2.4156666666666666</v>
      </c>
    </row>
    <row r="291" spans="1:11" ht="15" x14ac:dyDescent="0.25">
      <c r="A291" s="23">
        <v>2020</v>
      </c>
      <c r="B291" s="24" t="s">
        <v>0</v>
      </c>
      <c r="C291" s="40">
        <v>57.98</v>
      </c>
      <c r="D291" s="45">
        <f t="shared" si="178"/>
        <v>57.562500000000007</v>
      </c>
      <c r="E291" s="33">
        <f t="shared" si="181"/>
        <v>58.300000000000004</v>
      </c>
      <c r="F291" s="40">
        <v>57.52</v>
      </c>
      <c r="G291" s="45">
        <f t="shared" si="180"/>
        <v>57.49583333333333</v>
      </c>
      <c r="H291" s="33">
        <f t="shared" ref="H291:H296" si="183">SUM(F289:F291)/3</f>
        <v>58.143333333333338</v>
      </c>
      <c r="I291" s="42">
        <v>2.0409999999999999</v>
      </c>
      <c r="J291" s="45">
        <f t="shared" ref="J291:J296" si="184">SUM(I280:I291)/12</f>
        <v>2.4389999999999996</v>
      </c>
      <c r="K291" s="33">
        <f t="shared" si="182"/>
        <v>2.3200000000000003</v>
      </c>
    </row>
    <row r="292" spans="1:11" ht="15" x14ac:dyDescent="0.25">
      <c r="A292" s="23">
        <v>2020</v>
      </c>
      <c r="B292" s="24" t="s">
        <v>1</v>
      </c>
      <c r="C292" s="25">
        <v>50.75</v>
      </c>
      <c r="D292" s="37">
        <f t="shared" ref="D292:D298" si="185">SUM(C281:C292)/12</f>
        <v>57.202500000000008</v>
      </c>
      <c r="E292" s="34">
        <f t="shared" si="181"/>
        <v>56.19</v>
      </c>
      <c r="F292" s="25">
        <v>50.54</v>
      </c>
      <c r="G292" s="37">
        <f t="shared" ref="G292:G298" si="186">SUM(F281:F292)/12</f>
        <v>57.128333333333323</v>
      </c>
      <c r="H292" s="34">
        <f t="shared" si="183"/>
        <v>55.98</v>
      </c>
      <c r="I292" s="27">
        <v>1.8420000000000001</v>
      </c>
      <c r="J292" s="37">
        <f t="shared" si="184"/>
        <v>2.3695833333333334</v>
      </c>
      <c r="K292" s="34">
        <f t="shared" si="182"/>
        <v>2.0550000000000002</v>
      </c>
    </row>
    <row r="293" spans="1:11" ht="15" x14ac:dyDescent="0.25">
      <c r="A293" s="28">
        <v>2020</v>
      </c>
      <c r="B293" s="29" t="s">
        <v>2</v>
      </c>
      <c r="C293" s="30">
        <v>30.6</v>
      </c>
      <c r="D293" s="35">
        <f t="shared" si="185"/>
        <v>54.911666666666669</v>
      </c>
      <c r="E293" s="31">
        <f t="shared" si="181"/>
        <v>46.443333333333328</v>
      </c>
      <c r="F293" s="30">
        <v>29.21</v>
      </c>
      <c r="G293" s="35">
        <f t="shared" si="186"/>
        <v>54.716666666666661</v>
      </c>
      <c r="H293" s="31">
        <f t="shared" si="183"/>
        <v>45.756666666666668</v>
      </c>
      <c r="I293" s="32">
        <v>1.7230000000000001</v>
      </c>
      <c r="J293" s="35">
        <f t="shared" si="184"/>
        <v>2.2799166666666664</v>
      </c>
      <c r="K293" s="31">
        <f t="shared" si="182"/>
        <v>1.8686666666666667</v>
      </c>
    </row>
    <row r="294" spans="1:11" ht="15" x14ac:dyDescent="0.25">
      <c r="A294" s="23">
        <v>2020</v>
      </c>
      <c r="B294" s="24" t="s">
        <v>3</v>
      </c>
      <c r="C294" s="40">
        <v>18.2</v>
      </c>
      <c r="D294" s="37">
        <f t="shared" si="185"/>
        <v>51.112500000000004</v>
      </c>
      <c r="E294" s="34">
        <f t="shared" si="181"/>
        <v>33.18333333333333</v>
      </c>
      <c r="F294" s="40">
        <v>16.55</v>
      </c>
      <c r="G294" s="37">
        <f t="shared" si="186"/>
        <v>50.774166666666666</v>
      </c>
      <c r="H294" s="34">
        <f t="shared" si="183"/>
        <v>32.1</v>
      </c>
      <c r="I294" s="42">
        <v>1.746</v>
      </c>
      <c r="J294" s="37">
        <f t="shared" si="184"/>
        <v>2.2089999999999996</v>
      </c>
      <c r="K294" s="34">
        <f t="shared" si="182"/>
        <v>1.7703333333333333</v>
      </c>
    </row>
    <row r="295" spans="1:11" ht="15" x14ac:dyDescent="0.25">
      <c r="A295" s="23">
        <v>2020</v>
      </c>
      <c r="B295" s="24" t="s">
        <v>4</v>
      </c>
      <c r="C295" s="25">
        <v>28.68</v>
      </c>
      <c r="D295" s="37">
        <f t="shared" si="185"/>
        <v>48.428333333333335</v>
      </c>
      <c r="E295" s="34">
        <f t="shared" si="181"/>
        <v>25.826666666666664</v>
      </c>
      <c r="F295" s="25">
        <v>28.56</v>
      </c>
      <c r="G295" s="37">
        <f t="shared" si="186"/>
        <v>48.084999999999987</v>
      </c>
      <c r="H295" s="34">
        <f t="shared" si="183"/>
        <v>24.773333333333337</v>
      </c>
      <c r="I295" s="27">
        <v>1.8</v>
      </c>
      <c r="J295" s="37">
        <f t="shared" si="184"/>
        <v>2.1426666666666665</v>
      </c>
      <c r="K295" s="34">
        <f t="shared" si="182"/>
        <v>1.7563333333333333</v>
      </c>
    </row>
    <row r="296" spans="1:11" ht="15" x14ac:dyDescent="0.25">
      <c r="A296" s="28">
        <v>2020</v>
      </c>
      <c r="B296" s="29" t="s">
        <v>5</v>
      </c>
      <c r="C296" s="30">
        <v>38.369999999999997</v>
      </c>
      <c r="D296" s="35">
        <f t="shared" si="185"/>
        <v>47.054166666666674</v>
      </c>
      <c r="E296" s="31">
        <f t="shared" ref="E296:E301" si="187">SUM(C294:C296)/3</f>
        <v>28.416666666666668</v>
      </c>
      <c r="F296" s="30">
        <v>38.31</v>
      </c>
      <c r="G296" s="35">
        <f t="shared" si="186"/>
        <v>46.722500000000004</v>
      </c>
      <c r="H296" s="31">
        <f t="shared" si="183"/>
        <v>27.806666666666668</v>
      </c>
      <c r="I296" s="32">
        <v>1.6919999999999999</v>
      </c>
      <c r="J296" s="35">
        <f t="shared" si="184"/>
        <v>2.0893333333333328</v>
      </c>
      <c r="K296" s="31">
        <f t="shared" ref="K296:K301" si="188">SUM(I294:I296)/3</f>
        <v>1.7460000000000002</v>
      </c>
    </row>
    <row r="297" spans="1:11" ht="15" x14ac:dyDescent="0.25">
      <c r="A297" s="23">
        <v>2020</v>
      </c>
      <c r="B297" s="24" t="s">
        <v>6</v>
      </c>
      <c r="C297" s="25">
        <v>40.76</v>
      </c>
      <c r="D297" s="37">
        <f t="shared" si="185"/>
        <v>45.659166666666671</v>
      </c>
      <c r="E297" s="34">
        <f t="shared" si="187"/>
        <v>35.936666666666667</v>
      </c>
      <c r="F297" s="25">
        <v>40.71</v>
      </c>
      <c r="G297" s="37">
        <f t="shared" si="186"/>
        <v>45.335833333333333</v>
      </c>
      <c r="H297" s="34">
        <f t="shared" ref="H297:H302" si="189">SUM(F295:F297)/3</f>
        <v>35.860000000000007</v>
      </c>
      <c r="I297" s="27">
        <v>1.764</v>
      </c>
      <c r="J297" s="37">
        <f t="shared" ref="J297:J302" si="190">SUM(I286:I297)/12</f>
        <v>2.044</v>
      </c>
      <c r="K297" s="34">
        <f t="shared" si="188"/>
        <v>1.752</v>
      </c>
    </row>
    <row r="298" spans="1:11" ht="15" x14ac:dyDescent="0.25">
      <c r="A298" s="23">
        <v>2020</v>
      </c>
      <c r="B298" s="24" t="s">
        <v>7</v>
      </c>
      <c r="C298" s="25">
        <v>42.19</v>
      </c>
      <c r="D298" s="37">
        <f t="shared" si="185"/>
        <v>44.604999999999997</v>
      </c>
      <c r="E298" s="34">
        <f t="shared" si="187"/>
        <v>40.44</v>
      </c>
      <c r="F298" s="25">
        <v>42.34</v>
      </c>
      <c r="G298" s="37">
        <f t="shared" si="186"/>
        <v>44.29666666666666</v>
      </c>
      <c r="H298" s="34">
        <f t="shared" si="189"/>
        <v>40.45333333333334</v>
      </c>
      <c r="I298" s="27">
        <v>2.3290000000000002</v>
      </c>
      <c r="J298" s="37">
        <f t="shared" si="190"/>
        <v>2.0571666666666668</v>
      </c>
      <c r="K298" s="34">
        <f t="shared" si="188"/>
        <v>1.9283333333333335</v>
      </c>
    </row>
    <row r="299" spans="1:11" ht="15" x14ac:dyDescent="0.25">
      <c r="A299" s="28">
        <v>2020</v>
      </c>
      <c r="B299" s="29" t="s">
        <v>8</v>
      </c>
      <c r="C299" s="30">
        <v>39.630000000000003</v>
      </c>
      <c r="D299" s="35">
        <f t="shared" ref="D299:D306" si="191">SUM(C288:C299)/12</f>
        <v>43.18416666666667</v>
      </c>
      <c r="E299" s="31">
        <f t="shared" si="187"/>
        <v>40.859999999999992</v>
      </c>
      <c r="F299" s="30">
        <v>39.630000000000003</v>
      </c>
      <c r="G299" s="35">
        <f t="shared" ref="G299:G306" si="192">SUM(F288:F299)/12</f>
        <v>42.853333333333332</v>
      </c>
      <c r="H299" s="31">
        <f t="shared" si="189"/>
        <v>40.893333333333338</v>
      </c>
      <c r="I299" s="32">
        <v>2.2850000000000001</v>
      </c>
      <c r="J299" s="35">
        <f t="shared" si="190"/>
        <v>2.0390833333333336</v>
      </c>
      <c r="K299" s="31">
        <f t="shared" si="188"/>
        <v>2.1259999999999999</v>
      </c>
    </row>
    <row r="300" spans="1:11" ht="15" x14ac:dyDescent="0.25">
      <c r="A300" s="23">
        <v>2020</v>
      </c>
      <c r="B300" s="24" t="s">
        <v>9</v>
      </c>
      <c r="C300" s="25">
        <v>39.44</v>
      </c>
      <c r="D300" s="37">
        <f t="shared" si="191"/>
        <v>41.96</v>
      </c>
      <c r="E300" s="34">
        <f t="shared" si="187"/>
        <v>40.419999999999995</v>
      </c>
      <c r="F300" s="25">
        <v>39.4</v>
      </c>
      <c r="G300" s="37">
        <f t="shared" si="192"/>
        <v>41.639999999999993</v>
      </c>
      <c r="H300" s="34">
        <f t="shared" si="189"/>
        <v>40.456666666666671</v>
      </c>
      <c r="I300" s="27">
        <v>2.8260000000000001</v>
      </c>
      <c r="J300" s="37">
        <f t="shared" si="190"/>
        <v>2.0805833333333337</v>
      </c>
      <c r="K300" s="34">
        <f t="shared" si="188"/>
        <v>2.4800000000000004</v>
      </c>
    </row>
    <row r="301" spans="1:11" ht="15" x14ac:dyDescent="0.25">
      <c r="A301" s="23">
        <v>2020</v>
      </c>
      <c r="B301" s="24" t="s">
        <v>10</v>
      </c>
      <c r="C301" s="25">
        <v>41.28</v>
      </c>
      <c r="D301" s="37">
        <f t="shared" si="191"/>
        <v>40.643333333333324</v>
      </c>
      <c r="E301" s="34">
        <f t="shared" si="187"/>
        <v>40.116666666666667</v>
      </c>
      <c r="F301" s="25">
        <v>40.94</v>
      </c>
      <c r="G301" s="37">
        <f t="shared" si="192"/>
        <v>40.299166666666665</v>
      </c>
      <c r="H301" s="34">
        <f t="shared" si="189"/>
        <v>39.99</v>
      </c>
      <c r="I301" s="27">
        <v>2.887</v>
      </c>
      <c r="J301" s="37">
        <f t="shared" si="190"/>
        <v>2.1014166666666667</v>
      </c>
      <c r="K301" s="34">
        <f t="shared" si="188"/>
        <v>2.6660000000000004</v>
      </c>
    </row>
    <row r="302" spans="1:11" ht="15" x14ac:dyDescent="0.25">
      <c r="A302" s="28">
        <v>2020</v>
      </c>
      <c r="B302" s="29" t="s">
        <v>11</v>
      </c>
      <c r="C302" s="30">
        <v>47.23</v>
      </c>
      <c r="D302" s="35">
        <f t="shared" si="191"/>
        <v>39.592500000000001</v>
      </c>
      <c r="E302" s="31">
        <f t="shared" ref="E302:E307" si="193">SUM(C300:C302)/3</f>
        <v>42.65</v>
      </c>
      <c r="F302" s="30">
        <v>47.02</v>
      </c>
      <c r="G302" s="35">
        <f t="shared" si="192"/>
        <v>39.227499999999999</v>
      </c>
      <c r="H302" s="31">
        <f t="shared" si="189"/>
        <v>42.45333333333334</v>
      </c>
      <c r="I302" s="32">
        <v>2.585</v>
      </c>
      <c r="J302" s="35">
        <f t="shared" si="190"/>
        <v>2.1266666666666669</v>
      </c>
      <c r="K302" s="31">
        <f t="shared" ref="K302:K307" si="194">SUM(I300:I302)/3</f>
        <v>2.766</v>
      </c>
    </row>
    <row r="303" spans="1:11" ht="15" x14ac:dyDescent="0.25">
      <c r="A303" s="23">
        <v>2021</v>
      </c>
      <c r="B303" s="24" t="s">
        <v>0</v>
      </c>
      <c r="C303" s="40">
        <v>51.81</v>
      </c>
      <c r="D303" s="45">
        <f t="shared" si="191"/>
        <v>39.078333333333333</v>
      </c>
      <c r="E303" s="33">
        <f t="shared" si="193"/>
        <v>46.773333333333333</v>
      </c>
      <c r="F303" s="40">
        <v>52</v>
      </c>
      <c r="G303" s="45">
        <f t="shared" si="192"/>
        <v>38.767499999999998</v>
      </c>
      <c r="H303" s="33">
        <f t="shared" ref="H303:H308" si="195">SUM(F301:F303)/3</f>
        <v>46.653333333333336</v>
      </c>
      <c r="I303" s="42">
        <v>2.6309999999999998</v>
      </c>
      <c r="J303" s="45">
        <f t="shared" ref="J303:J309" si="196">SUM(I292:I303)/12</f>
        <v>2.1758333333333333</v>
      </c>
      <c r="K303" s="33">
        <f t="shared" si="194"/>
        <v>2.7010000000000001</v>
      </c>
    </row>
    <row r="304" spans="1:11" ht="15" x14ac:dyDescent="0.25">
      <c r="A304" s="23">
        <v>2021</v>
      </c>
      <c r="B304" s="24" t="s">
        <v>1</v>
      </c>
      <c r="C304" s="25">
        <v>59.13</v>
      </c>
      <c r="D304" s="37">
        <f t="shared" si="191"/>
        <v>39.776666666666664</v>
      </c>
      <c r="E304" s="34">
        <f t="shared" si="193"/>
        <v>52.723333333333329</v>
      </c>
      <c r="F304" s="25">
        <v>59.04</v>
      </c>
      <c r="G304" s="37">
        <f t="shared" si="192"/>
        <v>39.475833333333334</v>
      </c>
      <c r="H304" s="34">
        <f t="shared" si="195"/>
        <v>52.686666666666667</v>
      </c>
      <c r="I304" s="27">
        <v>2.9129999999999998</v>
      </c>
      <c r="J304" s="37">
        <f t="shared" si="196"/>
        <v>2.2650833333333336</v>
      </c>
      <c r="K304" s="34">
        <f t="shared" si="194"/>
        <v>2.7096666666666667</v>
      </c>
    </row>
    <row r="305" spans="1:11" ht="15" x14ac:dyDescent="0.25">
      <c r="A305" s="28">
        <v>2021</v>
      </c>
      <c r="B305" s="29" t="s">
        <v>2</v>
      </c>
      <c r="C305" s="30">
        <v>62.66</v>
      </c>
      <c r="D305" s="35">
        <f t="shared" si="191"/>
        <v>42.448333333333331</v>
      </c>
      <c r="E305" s="31">
        <f t="shared" si="193"/>
        <v>57.866666666666667</v>
      </c>
      <c r="F305" s="30">
        <v>62.33</v>
      </c>
      <c r="G305" s="35">
        <f t="shared" si="192"/>
        <v>42.235833333333332</v>
      </c>
      <c r="H305" s="31">
        <f t="shared" si="195"/>
        <v>57.79</v>
      </c>
      <c r="I305" s="32">
        <v>2.6160000000000001</v>
      </c>
      <c r="J305" s="35">
        <f t="shared" si="196"/>
        <v>2.3395000000000001</v>
      </c>
      <c r="K305" s="31">
        <f t="shared" si="194"/>
        <v>2.72</v>
      </c>
    </row>
    <row r="306" spans="1:11" ht="15" x14ac:dyDescent="0.25">
      <c r="A306" s="23">
        <v>2021</v>
      </c>
      <c r="B306" s="24" t="s">
        <v>3</v>
      </c>
      <c r="C306" s="40">
        <v>61.64</v>
      </c>
      <c r="D306" s="37">
        <f t="shared" si="191"/>
        <v>46.068333333333335</v>
      </c>
      <c r="E306" s="34">
        <f t="shared" si="193"/>
        <v>61.143333333333338</v>
      </c>
      <c r="F306" s="40">
        <v>61.72</v>
      </c>
      <c r="G306" s="37">
        <f t="shared" si="192"/>
        <v>46</v>
      </c>
      <c r="H306" s="34">
        <f t="shared" si="195"/>
        <v>61.03</v>
      </c>
      <c r="I306" s="42">
        <v>2.673</v>
      </c>
      <c r="J306" s="37">
        <f t="shared" si="196"/>
        <v>2.4167500000000004</v>
      </c>
      <c r="K306" s="34">
        <f t="shared" si="194"/>
        <v>2.734</v>
      </c>
    </row>
    <row r="307" spans="1:11" ht="15" x14ac:dyDescent="0.25">
      <c r="A307" s="23">
        <v>2021</v>
      </c>
      <c r="B307" s="24" t="s">
        <v>4</v>
      </c>
      <c r="C307" s="25">
        <v>65.06</v>
      </c>
      <c r="D307" s="37">
        <f t="shared" ref="D307:D313" si="197">SUM(C296:C307)/12</f>
        <v>49.1</v>
      </c>
      <c r="E307" s="34">
        <f t="shared" si="193"/>
        <v>63.120000000000005</v>
      </c>
      <c r="F307" s="25">
        <v>65.17</v>
      </c>
      <c r="G307" s="37">
        <f t="shared" ref="G307:G313" si="198">SUM(F296:F307)/12</f>
        <v>49.050833333333337</v>
      </c>
      <c r="H307" s="34">
        <f t="shared" si="195"/>
        <v>63.073333333333331</v>
      </c>
      <c r="I307" s="27">
        <v>2.9569999999999999</v>
      </c>
      <c r="J307" s="37">
        <f t="shared" si="196"/>
        <v>2.5131666666666668</v>
      </c>
      <c r="K307" s="34">
        <f t="shared" si="194"/>
        <v>2.7486666666666664</v>
      </c>
    </row>
    <row r="308" spans="1:11" ht="15" x14ac:dyDescent="0.25">
      <c r="A308" s="28">
        <v>2021</v>
      </c>
      <c r="B308" s="29" t="s">
        <v>5</v>
      </c>
      <c r="C308" s="30">
        <v>71.41</v>
      </c>
      <c r="D308" s="35">
        <f t="shared" si="197"/>
        <v>51.853333333333325</v>
      </c>
      <c r="E308" s="31">
        <f t="shared" ref="E308:E313" si="199">SUM(C306:C308)/3</f>
        <v>66.036666666666676</v>
      </c>
      <c r="F308" s="30">
        <v>71.38</v>
      </c>
      <c r="G308" s="35">
        <f t="shared" si="198"/>
        <v>51.806666666666665</v>
      </c>
      <c r="H308" s="31">
        <f t="shared" si="195"/>
        <v>66.089999999999989</v>
      </c>
      <c r="I308" s="32">
        <v>3.2730000000000001</v>
      </c>
      <c r="J308" s="35">
        <f t="shared" si="196"/>
        <v>2.6449166666666666</v>
      </c>
      <c r="K308" s="31">
        <f t="shared" ref="K308:K313" si="200">SUM(I306:I308)/3</f>
        <v>2.9676666666666667</v>
      </c>
    </row>
    <row r="309" spans="1:11" ht="15" x14ac:dyDescent="0.25">
      <c r="A309" s="23">
        <v>2021</v>
      </c>
      <c r="B309" s="24" t="s">
        <v>6</v>
      </c>
      <c r="C309" s="25">
        <v>72.819999999999993</v>
      </c>
      <c r="D309" s="37">
        <f t="shared" si="197"/>
        <v>54.524999999999999</v>
      </c>
      <c r="E309" s="34">
        <f t="shared" si="199"/>
        <v>69.763333333333335</v>
      </c>
      <c r="F309" s="25">
        <v>72.489999999999995</v>
      </c>
      <c r="G309" s="37">
        <f t="shared" si="198"/>
        <v>54.455000000000005</v>
      </c>
      <c r="H309" s="34">
        <f t="shared" ref="H309:H314" si="201">SUM(F307:F309)/3</f>
        <v>69.680000000000007</v>
      </c>
      <c r="I309" s="27">
        <v>3.8050000000000002</v>
      </c>
      <c r="J309" s="37">
        <f t="shared" si="196"/>
        <v>2.8150000000000008</v>
      </c>
      <c r="K309" s="34">
        <f t="shared" si="200"/>
        <v>3.3450000000000002</v>
      </c>
    </row>
    <row r="310" spans="1:11" ht="15" x14ac:dyDescent="0.25">
      <c r="A310" s="23">
        <v>2021</v>
      </c>
      <c r="B310" s="24" t="s">
        <v>7</v>
      </c>
      <c r="C310" s="25">
        <v>67.709999999999994</v>
      </c>
      <c r="D310" s="37">
        <f t="shared" si="197"/>
        <v>56.651666666666664</v>
      </c>
      <c r="E310" s="34">
        <f t="shared" si="199"/>
        <v>70.646666666666661</v>
      </c>
      <c r="F310" s="25">
        <v>67.73</v>
      </c>
      <c r="G310" s="37">
        <f t="shared" si="198"/>
        <v>56.570833333333347</v>
      </c>
      <c r="H310" s="34">
        <f t="shared" si="201"/>
        <v>70.533333333333346</v>
      </c>
      <c r="I310" s="27">
        <v>4.0339999999999998</v>
      </c>
      <c r="J310" s="37">
        <f t="shared" ref="J310:J316" si="202">SUM(I299:I310)/12</f>
        <v>2.9570833333333337</v>
      </c>
      <c r="K310" s="34">
        <f t="shared" si="200"/>
        <v>3.7040000000000002</v>
      </c>
    </row>
    <row r="311" spans="1:11" ht="15" x14ac:dyDescent="0.25">
      <c r="A311" s="28">
        <v>2021</v>
      </c>
      <c r="B311" s="29" t="s">
        <v>8</v>
      </c>
      <c r="C311" s="30">
        <v>71.39</v>
      </c>
      <c r="D311" s="35">
        <f t="shared" si="197"/>
        <v>59.298333333333339</v>
      </c>
      <c r="E311" s="31">
        <f t="shared" si="199"/>
        <v>70.639999999999986</v>
      </c>
      <c r="F311" s="30">
        <v>71.650000000000006</v>
      </c>
      <c r="G311" s="35">
        <f t="shared" si="198"/>
        <v>59.239166666666669</v>
      </c>
      <c r="H311" s="31">
        <f t="shared" si="201"/>
        <v>70.623333333333335</v>
      </c>
      <c r="I311" s="32">
        <v>5.0640000000000001</v>
      </c>
      <c r="J311" s="35">
        <f t="shared" si="202"/>
        <v>3.1886666666666668</v>
      </c>
      <c r="K311" s="31">
        <f t="shared" si="200"/>
        <v>4.3010000000000002</v>
      </c>
    </row>
    <row r="312" spans="1:11" ht="15" x14ac:dyDescent="0.25">
      <c r="A312" s="23">
        <v>2021</v>
      </c>
      <c r="B312" s="24" t="s">
        <v>9</v>
      </c>
      <c r="C312" s="25">
        <v>81.14</v>
      </c>
      <c r="D312" s="37">
        <f t="shared" si="197"/>
        <v>62.773333333333333</v>
      </c>
      <c r="E312" s="34">
        <f t="shared" si="199"/>
        <v>73.413333333333341</v>
      </c>
      <c r="F312" s="25">
        <v>81.48</v>
      </c>
      <c r="G312" s="37">
        <f t="shared" si="198"/>
        <v>62.74583333333333</v>
      </c>
      <c r="H312" s="34">
        <f t="shared" si="201"/>
        <v>73.62</v>
      </c>
      <c r="I312" s="27">
        <v>5.5419999999999998</v>
      </c>
      <c r="J312" s="37">
        <f t="shared" si="202"/>
        <v>3.4150000000000005</v>
      </c>
      <c r="K312" s="34">
        <f t="shared" si="200"/>
        <v>4.88</v>
      </c>
    </row>
    <row r="313" spans="1:11" ht="15" x14ac:dyDescent="0.25">
      <c r="A313" s="23">
        <v>2021</v>
      </c>
      <c r="B313" s="24" t="s">
        <v>10</v>
      </c>
      <c r="C313" s="25">
        <v>79.12</v>
      </c>
      <c r="D313" s="37">
        <f t="shared" si="197"/>
        <v>65.926666666666662</v>
      </c>
      <c r="E313" s="34">
        <f t="shared" si="199"/>
        <v>77.216666666666669</v>
      </c>
      <c r="F313" s="25">
        <v>79.83</v>
      </c>
      <c r="G313" s="37">
        <f t="shared" si="198"/>
        <v>65.986666666666665</v>
      </c>
      <c r="H313" s="34">
        <f t="shared" si="201"/>
        <v>77.653333333333322</v>
      </c>
      <c r="I313" s="27">
        <v>5.1029999999999998</v>
      </c>
      <c r="J313" s="37">
        <f t="shared" si="202"/>
        <v>3.5996666666666672</v>
      </c>
      <c r="K313" s="34">
        <f t="shared" si="200"/>
        <v>5.2363333333333335</v>
      </c>
    </row>
    <row r="314" spans="1:11" ht="15" x14ac:dyDescent="0.25">
      <c r="A314" s="28">
        <v>2021</v>
      </c>
      <c r="B314" s="29" t="s">
        <v>11</v>
      </c>
      <c r="C314" s="30">
        <v>71.489999999999995</v>
      </c>
      <c r="D314" s="35">
        <f t="shared" ref="D314:D320" si="203">SUM(C303:C314)/12</f>
        <v>67.948333333333338</v>
      </c>
      <c r="E314" s="31">
        <f t="shared" ref="E314:E319" si="204">SUM(C312:C314)/3</f>
        <v>77.25</v>
      </c>
      <c r="F314" s="30">
        <v>71.709999999999994</v>
      </c>
      <c r="G314" s="35">
        <f t="shared" ref="G314:G321" si="205">SUM(F303:F314)/12</f>
        <v>68.044166666666669</v>
      </c>
      <c r="H314" s="31">
        <f t="shared" si="201"/>
        <v>77.673333333333332</v>
      </c>
      <c r="I314" s="32">
        <v>3.8610000000000002</v>
      </c>
      <c r="J314" s="35">
        <f t="shared" si="202"/>
        <v>3.7059999999999995</v>
      </c>
      <c r="K314" s="31">
        <f t="shared" ref="K314:K319" si="206">SUM(I312:I314)/3</f>
        <v>4.8353333333333337</v>
      </c>
    </row>
    <row r="315" spans="1:11" ht="15" x14ac:dyDescent="0.25">
      <c r="A315" s="23">
        <v>2022</v>
      </c>
      <c r="B315" s="24" t="s">
        <v>0</v>
      </c>
      <c r="C315" s="40">
        <v>82.68</v>
      </c>
      <c r="D315" s="45">
        <f t="shared" si="203"/>
        <v>70.520833333333329</v>
      </c>
      <c r="E315" s="33">
        <f t="shared" si="204"/>
        <v>77.763333333333335</v>
      </c>
      <c r="F315" s="40">
        <v>83.22</v>
      </c>
      <c r="G315" s="45">
        <f t="shared" si="205"/>
        <v>70.645833333333343</v>
      </c>
      <c r="H315" s="33">
        <f t="shared" ref="H315:H320" si="207">SUM(F313:F315)/3</f>
        <v>78.25333333333333</v>
      </c>
      <c r="I315" s="42">
        <v>4.2080000000000002</v>
      </c>
      <c r="J315" s="45">
        <f t="shared" si="202"/>
        <v>3.837416666666666</v>
      </c>
      <c r="K315" s="33">
        <f t="shared" si="206"/>
        <v>4.3906666666666672</v>
      </c>
    </row>
    <row r="316" spans="1:11" ht="15" x14ac:dyDescent="0.25">
      <c r="A316" s="23">
        <v>2022</v>
      </c>
      <c r="B316" s="24" t="s">
        <v>1</v>
      </c>
      <c r="C316" s="25">
        <v>91.73</v>
      </c>
      <c r="D316" s="37">
        <f t="shared" si="203"/>
        <v>73.237499999999997</v>
      </c>
      <c r="E316" s="34">
        <f t="shared" si="204"/>
        <v>81.966666666666683</v>
      </c>
      <c r="F316" s="25">
        <v>91.64</v>
      </c>
      <c r="G316" s="37">
        <f t="shared" si="205"/>
        <v>73.362500000000011</v>
      </c>
      <c r="H316" s="34">
        <f t="shared" si="207"/>
        <v>82.19</v>
      </c>
      <c r="I316" s="27">
        <v>4.4279999999999999</v>
      </c>
      <c r="J316" s="37">
        <f t="shared" si="202"/>
        <v>3.9636666666666662</v>
      </c>
      <c r="K316" s="34">
        <f t="shared" si="206"/>
        <v>4.1656666666666666</v>
      </c>
    </row>
    <row r="317" spans="1:11" ht="15" x14ac:dyDescent="0.25">
      <c r="A317" s="28">
        <v>2022</v>
      </c>
      <c r="B317" s="29" t="s">
        <v>2</v>
      </c>
      <c r="C317" s="30">
        <v>108.94</v>
      </c>
      <c r="D317" s="35">
        <f t="shared" si="203"/>
        <v>77.09416666666668</v>
      </c>
      <c r="E317" s="31">
        <f t="shared" si="204"/>
        <v>94.45</v>
      </c>
      <c r="F317" s="30">
        <v>108.5</v>
      </c>
      <c r="G317" s="35">
        <f t="shared" si="205"/>
        <v>77.210000000000008</v>
      </c>
      <c r="H317" s="31">
        <f t="shared" si="207"/>
        <v>94.453333333333333</v>
      </c>
      <c r="I317" s="32">
        <v>4.9960000000000004</v>
      </c>
      <c r="J317" s="35">
        <f t="shared" ref="J317:J322" si="208">SUM(I306:I317)/12</f>
        <v>4.1619999999999999</v>
      </c>
      <c r="K317" s="31">
        <f t="shared" si="206"/>
        <v>4.5439999999999996</v>
      </c>
    </row>
    <row r="318" spans="1:11" ht="15" x14ac:dyDescent="0.25">
      <c r="A318" s="23">
        <v>2022</v>
      </c>
      <c r="B318" s="24" t="s">
        <v>3</v>
      </c>
      <c r="C318" s="40">
        <v>101.92</v>
      </c>
      <c r="D318" s="37">
        <f t="shared" si="203"/>
        <v>80.450833333333335</v>
      </c>
      <c r="E318" s="34">
        <f t="shared" si="204"/>
        <v>100.86333333333334</v>
      </c>
      <c r="F318" s="40">
        <v>101.78</v>
      </c>
      <c r="G318" s="37">
        <f t="shared" si="205"/>
        <v>80.548333333333332</v>
      </c>
      <c r="H318" s="34">
        <f t="shared" si="207"/>
        <v>100.63999999999999</v>
      </c>
      <c r="I318" s="42">
        <v>6.6769999999999996</v>
      </c>
      <c r="J318" s="37">
        <f t="shared" si="208"/>
        <v>4.4956666666666658</v>
      </c>
      <c r="K318" s="34">
        <f t="shared" si="206"/>
        <v>5.367</v>
      </c>
    </row>
    <row r="319" spans="1:11" ht="15" x14ac:dyDescent="0.25">
      <c r="A319" s="23">
        <v>2022</v>
      </c>
      <c r="B319" s="24" t="s">
        <v>4</v>
      </c>
      <c r="C319" s="25">
        <v>110.04</v>
      </c>
      <c r="D319" s="37">
        <f t="shared" si="203"/>
        <v>84.19916666666667</v>
      </c>
      <c r="E319" s="34">
        <f t="shared" si="204"/>
        <v>106.96666666666668</v>
      </c>
      <c r="F319" s="25">
        <v>109.55</v>
      </c>
      <c r="G319" s="37">
        <f t="shared" si="205"/>
        <v>84.246666666666655</v>
      </c>
      <c r="H319" s="34">
        <f t="shared" si="207"/>
        <v>106.61</v>
      </c>
      <c r="I319" s="27">
        <v>8.1430000000000007</v>
      </c>
      <c r="J319" s="37">
        <f t="shared" si="208"/>
        <v>4.927833333333334</v>
      </c>
      <c r="K319" s="34">
        <f t="shared" si="206"/>
        <v>6.6053333333333342</v>
      </c>
    </row>
    <row r="320" spans="1:11" ht="15" x14ac:dyDescent="0.25">
      <c r="A320" s="28">
        <v>2022</v>
      </c>
      <c r="B320" s="29" t="s">
        <v>5</v>
      </c>
      <c r="C320" s="30">
        <v>114.14</v>
      </c>
      <c r="D320" s="35">
        <f t="shared" si="203"/>
        <v>87.759999999999991</v>
      </c>
      <c r="E320" s="31">
        <f t="shared" ref="E320:E325" si="209">SUM(C318:C320)/3</f>
        <v>108.7</v>
      </c>
      <c r="F320" s="30">
        <v>114.84</v>
      </c>
      <c r="G320" s="35">
        <f t="shared" si="205"/>
        <v>87.868333333333325</v>
      </c>
      <c r="H320" s="31">
        <f t="shared" si="207"/>
        <v>108.72333333333331</v>
      </c>
      <c r="I320" s="32">
        <v>7.5860000000000003</v>
      </c>
      <c r="J320" s="35">
        <f t="shared" si="208"/>
        <v>5.2872500000000002</v>
      </c>
      <c r="K320" s="31">
        <f t="shared" ref="K320:K325" si="210">SUM(I318:I320)/3</f>
        <v>7.4686666666666666</v>
      </c>
    </row>
    <row r="321" spans="1:11" ht="15" x14ac:dyDescent="0.25">
      <c r="A321" s="23">
        <v>2022</v>
      </c>
      <c r="B321" s="24" t="s">
        <v>6</v>
      </c>
      <c r="C321" s="25">
        <v>100.14</v>
      </c>
      <c r="D321" s="37">
        <f t="shared" ref="D321:D324" si="211">SUM(C310:C321)/12</f>
        <v>90.036666666666676</v>
      </c>
      <c r="E321" s="34">
        <f t="shared" si="209"/>
        <v>108.10666666666667</v>
      </c>
      <c r="F321" s="25">
        <v>101.62</v>
      </c>
      <c r="G321" s="37">
        <f t="shared" si="205"/>
        <v>90.295833333333334</v>
      </c>
      <c r="H321" s="34">
        <f t="shared" ref="H321:H326" si="212">SUM(F319:F321)/3</f>
        <v>108.67</v>
      </c>
      <c r="I321" s="27">
        <v>7.1</v>
      </c>
      <c r="J321" s="37">
        <f t="shared" si="208"/>
        <v>5.5618333333333325</v>
      </c>
      <c r="K321" s="34">
        <f t="shared" si="210"/>
        <v>7.6096666666666666</v>
      </c>
    </row>
    <row r="322" spans="1:11" ht="15" x14ac:dyDescent="0.25">
      <c r="A322" s="23">
        <v>2022</v>
      </c>
      <c r="B322" s="24" t="s">
        <v>7</v>
      </c>
      <c r="C322" s="25">
        <v>91.42</v>
      </c>
      <c r="D322" s="37">
        <f t="shared" si="211"/>
        <v>92.012499999999989</v>
      </c>
      <c r="E322" s="34">
        <f t="shared" si="209"/>
        <v>101.89999999999999</v>
      </c>
      <c r="F322" s="25">
        <v>93.67</v>
      </c>
      <c r="G322" s="37">
        <f t="shared" ref="G322:G326" si="213">SUM(F311:F322)/12</f>
        <v>92.457499999999996</v>
      </c>
      <c r="H322" s="34">
        <f t="shared" si="212"/>
        <v>103.37666666666667</v>
      </c>
      <c r="I322" s="27">
        <v>8.8019999999999996</v>
      </c>
      <c r="J322" s="37">
        <f t="shared" si="208"/>
        <v>5.9591666666666656</v>
      </c>
      <c r="K322" s="34">
        <f t="shared" si="210"/>
        <v>7.8293333333333335</v>
      </c>
    </row>
    <row r="323" spans="1:11" ht="15" x14ac:dyDescent="0.25">
      <c r="A323" s="28">
        <v>2022</v>
      </c>
      <c r="B323" s="29" t="s">
        <v>8</v>
      </c>
      <c r="C323" s="30">
        <v>84.06</v>
      </c>
      <c r="D323" s="35">
        <f t="shared" si="211"/>
        <v>93.068333333333328</v>
      </c>
      <c r="E323" s="31">
        <f t="shared" si="209"/>
        <v>91.873333333333335</v>
      </c>
      <c r="F323" s="30">
        <v>84.26</v>
      </c>
      <c r="G323" s="35">
        <f t="shared" si="213"/>
        <v>93.508333333333326</v>
      </c>
      <c r="H323" s="31">
        <f t="shared" si="212"/>
        <v>93.183333333333337</v>
      </c>
      <c r="I323" s="32">
        <v>7.8150000000000004</v>
      </c>
      <c r="J323" s="35">
        <f t="shared" ref="J323:J328" si="214">SUM(I312:I323)/12</f>
        <v>6.188416666666666</v>
      </c>
      <c r="K323" s="31">
        <f t="shared" si="210"/>
        <v>7.905666666666666</v>
      </c>
    </row>
    <row r="324" spans="1:11" ht="15" x14ac:dyDescent="0.25">
      <c r="A324" s="23">
        <v>2022</v>
      </c>
      <c r="B324" s="24" t="s">
        <v>9</v>
      </c>
      <c r="C324" s="25">
        <v>86.74</v>
      </c>
      <c r="D324" s="37">
        <f t="shared" si="211"/>
        <v>93.534999999999982</v>
      </c>
      <c r="E324" s="34">
        <f t="shared" si="209"/>
        <v>87.40666666666668</v>
      </c>
      <c r="F324" s="25">
        <v>87.55</v>
      </c>
      <c r="G324" s="37">
        <f t="shared" si="213"/>
        <v>94.014166666666654</v>
      </c>
      <c r="H324" s="34">
        <f t="shared" si="212"/>
        <v>88.493333333333339</v>
      </c>
      <c r="I324" s="27">
        <v>6.0970000000000004</v>
      </c>
      <c r="J324" s="37">
        <f t="shared" si="214"/>
        <v>6.2346666666666666</v>
      </c>
      <c r="K324" s="34">
        <f t="shared" si="210"/>
        <v>7.5713333333333344</v>
      </c>
    </row>
    <row r="325" spans="1:11" ht="15" x14ac:dyDescent="0.25">
      <c r="A325" s="23">
        <v>2022</v>
      </c>
      <c r="B325" s="24" t="s">
        <v>10</v>
      </c>
      <c r="C325" s="25">
        <v>84.2</v>
      </c>
      <c r="D325" s="37">
        <f t="shared" ref="D325:D329" si="215">SUM(C314:C325)/12</f>
        <v>93.958333333333329</v>
      </c>
      <c r="E325" s="34">
        <f t="shared" si="209"/>
        <v>85</v>
      </c>
      <c r="F325" s="25">
        <v>84.37</v>
      </c>
      <c r="G325" s="37">
        <f t="shared" si="213"/>
        <v>94.392499999999998</v>
      </c>
      <c r="H325" s="34">
        <f t="shared" si="212"/>
        <v>85.393333333333331</v>
      </c>
      <c r="I325" s="27">
        <v>6.452</v>
      </c>
      <c r="J325" s="37">
        <f t="shared" si="214"/>
        <v>6.347083333333333</v>
      </c>
      <c r="K325" s="34">
        <f t="shared" si="210"/>
        <v>6.7880000000000003</v>
      </c>
    </row>
    <row r="326" spans="1:11" ht="15" x14ac:dyDescent="0.25">
      <c r="A326" s="28">
        <v>2022</v>
      </c>
      <c r="B326" s="29" t="s">
        <v>11</v>
      </c>
      <c r="C326" s="30">
        <v>76.66</v>
      </c>
      <c r="D326" s="35">
        <f t="shared" si="215"/>
        <v>94.389166666666668</v>
      </c>
      <c r="E326" s="31">
        <f t="shared" ref="E326" si="216">SUM(C324:C326)/3</f>
        <v>82.533333333333331</v>
      </c>
      <c r="F326" s="30">
        <v>76.44</v>
      </c>
      <c r="G326" s="35">
        <f t="shared" si="213"/>
        <v>94.786666666666676</v>
      </c>
      <c r="H326" s="31">
        <f t="shared" si="212"/>
        <v>82.786666666666676</v>
      </c>
      <c r="I326" s="32">
        <v>5.7770000000000001</v>
      </c>
      <c r="J326" s="35">
        <f t="shared" si="214"/>
        <v>6.5067499999999994</v>
      </c>
      <c r="K326" s="31">
        <f t="shared" ref="K326" si="217">SUM(I324:I326)/3</f>
        <v>6.1086666666666671</v>
      </c>
    </row>
    <row r="327" spans="1:11" ht="15" x14ac:dyDescent="0.25">
      <c r="A327" s="23">
        <v>2023</v>
      </c>
      <c r="B327" s="24" t="s">
        <v>0</v>
      </c>
      <c r="C327" s="40">
        <v>78.48</v>
      </c>
      <c r="D327" s="45">
        <f t="shared" si="215"/>
        <v>94.039166666666688</v>
      </c>
      <c r="E327" s="33">
        <f t="shared" ref="E327:E328" si="218">SUM(C325:C327)/3</f>
        <v>79.780000000000015</v>
      </c>
      <c r="F327" s="40">
        <v>78.12</v>
      </c>
      <c r="G327" s="45">
        <f t="shared" ref="G327:G328" si="219">SUM(F316:F327)/12</f>
        <v>94.361666666666636</v>
      </c>
      <c r="H327" s="33">
        <f t="shared" ref="H327:H332" si="220">SUM(F325:F327)/3</f>
        <v>79.643333333333331</v>
      </c>
      <c r="I327" s="42">
        <v>3.4729999999999999</v>
      </c>
      <c r="J327" s="45">
        <f t="shared" si="214"/>
        <v>6.4455</v>
      </c>
      <c r="K327" s="33">
        <f>SUM(I325:I327)/3</f>
        <v>5.2339999999999991</v>
      </c>
    </row>
    <row r="328" spans="1:11" ht="15" x14ac:dyDescent="0.25">
      <c r="A328" s="23">
        <v>2023</v>
      </c>
      <c r="B328" s="24" t="s">
        <v>1</v>
      </c>
      <c r="C328" s="25">
        <v>76.72</v>
      </c>
      <c r="D328" s="37">
        <f t="shared" si="215"/>
        <v>92.788333333333341</v>
      </c>
      <c r="E328" s="34">
        <f t="shared" si="218"/>
        <v>77.286666666666662</v>
      </c>
      <c r="F328" s="25">
        <v>76.83</v>
      </c>
      <c r="G328" s="37">
        <f t="shared" si="219"/>
        <v>93.127499999999984</v>
      </c>
      <c r="H328" s="34">
        <f t="shared" si="220"/>
        <v>77.13</v>
      </c>
      <c r="I328" s="27">
        <v>2.4249999999999998</v>
      </c>
      <c r="J328" s="37">
        <f t="shared" si="214"/>
        <v>6.2785833333333327</v>
      </c>
      <c r="K328" s="34">
        <f t="shared" ref="K328:K331" si="221">SUM(I326:I328)/3</f>
        <v>3.8916666666666671</v>
      </c>
    </row>
    <row r="329" spans="1:11" ht="15" x14ac:dyDescent="0.25">
      <c r="A329" s="28">
        <v>2023</v>
      </c>
      <c r="B329" s="29" t="s">
        <v>2</v>
      </c>
      <c r="C329" s="30">
        <v>73.3</v>
      </c>
      <c r="D329" s="35">
        <f t="shared" si="215"/>
        <v>89.818333333333342</v>
      </c>
      <c r="E329" s="31">
        <f t="shared" ref="E329" si="222">SUM(C327:C329)/3</f>
        <v>76.166666666666671</v>
      </c>
      <c r="F329" s="30">
        <v>73.28</v>
      </c>
      <c r="G329" s="35">
        <f>SUM(F318:F329)/12</f>
        <v>90.192499999999995</v>
      </c>
      <c r="H329" s="31">
        <f t="shared" si="220"/>
        <v>76.076666666666668</v>
      </c>
      <c r="I329" s="32">
        <v>2.431</v>
      </c>
      <c r="J329" s="35">
        <f>SUM(I318:I329)/12</f>
        <v>6.0648333333333326</v>
      </c>
      <c r="K329" s="31">
        <f t="shared" si="221"/>
        <v>2.7763333333333335</v>
      </c>
    </row>
    <row r="330" spans="1:11" ht="15" x14ac:dyDescent="0.25">
      <c r="A330" s="23">
        <v>2023</v>
      </c>
      <c r="B330" s="24" t="s">
        <v>3</v>
      </c>
      <c r="C330" s="40">
        <v>79.239999999999995</v>
      </c>
      <c r="D330" s="37">
        <f>SUM(C319:C330)/12</f>
        <v>87.928333333333327</v>
      </c>
      <c r="E330" s="34">
        <f>SUM(C328:C330)/3</f>
        <v>76.42</v>
      </c>
      <c r="F330" s="40">
        <v>79.45</v>
      </c>
      <c r="G330" s="37">
        <f t="shared" ref="G330:G331" si="223">SUM(F319:F330)/12</f>
        <v>88.331666666666663</v>
      </c>
      <c r="H330" s="34">
        <f t="shared" si="220"/>
        <v>76.52</v>
      </c>
      <c r="I330" s="42">
        <v>2.1909999999999998</v>
      </c>
      <c r="J330" s="37">
        <f t="shared" ref="J330:J331" si="224">SUM(I319:I330)/12</f>
        <v>5.6909999999999998</v>
      </c>
      <c r="K330" s="34">
        <f t="shared" si="221"/>
        <v>2.3489999999999998</v>
      </c>
    </row>
    <row r="331" spans="1:11" ht="15" x14ac:dyDescent="0.25">
      <c r="A331" s="23">
        <v>2023</v>
      </c>
      <c r="B331" s="24" t="s">
        <v>4</v>
      </c>
      <c r="C331" s="25">
        <v>71.599999999999994</v>
      </c>
      <c r="D331" s="37">
        <f t="shared" ref="D331" si="225">SUM(C320:C331)/12</f>
        <v>84.725000000000009</v>
      </c>
      <c r="E331" s="34">
        <f t="shared" ref="E331" si="226">SUM(C329:C331)/3</f>
        <v>74.713333333333324</v>
      </c>
      <c r="F331" s="25">
        <v>71.58</v>
      </c>
      <c r="G331" s="37">
        <f t="shared" si="223"/>
        <v>85.167500000000004</v>
      </c>
      <c r="H331" s="34">
        <f t="shared" si="220"/>
        <v>74.77</v>
      </c>
      <c r="I331" s="27">
        <v>2.294</v>
      </c>
      <c r="J331" s="37">
        <f t="shared" si="224"/>
        <v>5.2035833333333326</v>
      </c>
      <c r="K331" s="34">
        <f t="shared" si="221"/>
        <v>2.3053333333333335</v>
      </c>
    </row>
    <row r="332" spans="1:11" ht="15" x14ac:dyDescent="0.25">
      <c r="A332" s="28">
        <v>2023</v>
      </c>
      <c r="B332" s="29" t="s">
        <v>5</v>
      </c>
      <c r="C332" s="30">
        <v>70.44</v>
      </c>
      <c r="D332" s="35">
        <f>SUM(C321:C332)/12</f>
        <v>81.083333333333329</v>
      </c>
      <c r="E332" s="31">
        <f t="shared" ref="E332" si="227">SUM(C330:C332)/3</f>
        <v>73.759999999999991</v>
      </c>
      <c r="F332" s="30">
        <v>70.25</v>
      </c>
      <c r="G332" s="35">
        <f>SUM(F321:F332)/12</f>
        <v>81.451666666666682</v>
      </c>
      <c r="H332" s="31">
        <f t="shared" si="220"/>
        <v>73.760000000000005</v>
      </c>
      <c r="I332" s="32">
        <v>2.472</v>
      </c>
      <c r="J332" s="35">
        <f>SUM(I321:I332)/12</f>
        <v>4.7774166666666664</v>
      </c>
      <c r="K332" s="31">
        <f>SUM(I330:I332)/3</f>
        <v>2.3189999999999995</v>
      </c>
    </row>
    <row r="333" spans="1:11" ht="15" x14ac:dyDescent="0.25">
      <c r="A333" s="23">
        <v>2023</v>
      </c>
      <c r="B333" s="24" t="s">
        <v>6</v>
      </c>
      <c r="C333" s="25">
        <v>75.67</v>
      </c>
      <c r="D333" s="37">
        <f>SUM(C322:C333)/12</f>
        <v>79.044166666666669</v>
      </c>
      <c r="E333" s="34">
        <f>SUM(C331:C333)/3</f>
        <v>72.569999999999993</v>
      </c>
      <c r="F333" s="25">
        <v>76.069999999999993</v>
      </c>
      <c r="G333" s="37">
        <f>SUM(F322:F333)/12</f>
        <v>79.322500000000005</v>
      </c>
      <c r="H333" s="34">
        <f>SUM(F331:F333)/3</f>
        <v>72.633333333333326</v>
      </c>
      <c r="I333" s="27">
        <v>2.645</v>
      </c>
      <c r="J333" s="37">
        <f>SUM(I322:I333)/12</f>
        <v>4.4061666666666666</v>
      </c>
      <c r="K333" s="34">
        <f>SUM(I331:I333)/3</f>
        <v>2.470333333333333</v>
      </c>
    </row>
    <row r="334" spans="1:11" ht="15" x14ac:dyDescent="0.25">
      <c r="A334" s="23">
        <v>2023</v>
      </c>
      <c r="B334" s="24" t="s">
        <v>7</v>
      </c>
      <c r="C334" s="25">
        <v>81.44</v>
      </c>
      <c r="D334" s="37">
        <f t="shared" ref="D334" si="228">SUM(C323:C334)/12</f>
        <v>78.212499999999991</v>
      </c>
      <c r="E334" s="34">
        <f t="shared" ref="E334:E335" si="229">SUM(C332:C334)/3</f>
        <v>75.850000000000009</v>
      </c>
      <c r="F334" s="25">
        <v>81.39</v>
      </c>
      <c r="G334" s="37">
        <f t="shared" ref="G334" si="230">SUM(F323:F334)/12</f>
        <v>78.299166666666665</v>
      </c>
      <c r="H334" s="34">
        <f t="shared" ref="H334:H335" si="231">SUM(F332:F334)/3</f>
        <v>75.903333333333322</v>
      </c>
      <c r="I334" s="27">
        <v>2.6360000000000001</v>
      </c>
      <c r="J334" s="37">
        <f t="shared" ref="J334" si="232">SUM(I323:I334)/12</f>
        <v>3.8923333333333336</v>
      </c>
      <c r="K334" s="34">
        <f t="shared" ref="K334:K335" si="233">SUM(I332:I334)/3</f>
        <v>2.5843333333333334</v>
      </c>
    </row>
    <row r="335" spans="1:11" ht="15" x14ac:dyDescent="0.25">
      <c r="A335" s="28">
        <v>2023</v>
      </c>
      <c r="B335" s="29" t="s">
        <v>8</v>
      </c>
      <c r="C335" s="30">
        <v>89.09</v>
      </c>
      <c r="D335" s="35">
        <f>SUM(C324:C335)/12</f>
        <v>78.631666666666646</v>
      </c>
      <c r="E335" s="31">
        <f t="shared" si="229"/>
        <v>82.066666666666677</v>
      </c>
      <c r="F335" s="30">
        <v>89.43</v>
      </c>
      <c r="G335" s="35">
        <f>SUM(F324:F335)/12</f>
        <v>78.73</v>
      </c>
      <c r="H335" s="31">
        <f t="shared" si="231"/>
        <v>82.296666666666667</v>
      </c>
      <c r="I335" s="32">
        <v>2.6970000000000001</v>
      </c>
      <c r="J335" s="35">
        <f>SUM(I324:I335)/12</f>
        <v>3.4658333333333342</v>
      </c>
      <c r="K335" s="31">
        <f t="shared" si="233"/>
        <v>2.6593333333333335</v>
      </c>
    </row>
    <row r="336" spans="1:11" ht="15" x14ac:dyDescent="0.25">
      <c r="A336" s="23">
        <v>2023</v>
      </c>
      <c r="B336" s="24" t="s">
        <v>9</v>
      </c>
      <c r="C336" s="25">
        <v>85.83</v>
      </c>
      <c r="D336" s="37">
        <f>SUM(C325:C336)/12</f>
        <v>78.555833333333339</v>
      </c>
      <c r="E336" s="34">
        <f>SUM(C334:C336)/3</f>
        <v>85.453333333333333</v>
      </c>
      <c r="F336" s="25">
        <v>85.84</v>
      </c>
      <c r="G336" s="37">
        <f>SUM(F325:F336)/12</f>
        <v>78.587499999999991</v>
      </c>
      <c r="H336" s="34">
        <f>SUM(F334:F336)/3</f>
        <v>85.553333333333327</v>
      </c>
      <c r="I336" s="27">
        <v>3.145</v>
      </c>
      <c r="J336" s="37">
        <f>SUM(I325:I336)/12</f>
        <v>3.2198333333333338</v>
      </c>
      <c r="K336" s="34">
        <f>SUM(I334:I336)/3</f>
        <v>2.8260000000000001</v>
      </c>
    </row>
    <row r="337" spans="1:11" ht="15" x14ac:dyDescent="0.25">
      <c r="A337" s="23">
        <v>2023</v>
      </c>
      <c r="B337" s="24" t="s">
        <v>10</v>
      </c>
      <c r="C337" s="25">
        <v>77.34</v>
      </c>
      <c r="D337" s="37">
        <f>SUM(C326:C337)/12</f>
        <v>77.984166666666667</v>
      </c>
      <c r="E337" s="34">
        <f>SUM(C335:C337)/3</f>
        <v>84.086666666666673</v>
      </c>
      <c r="F337" s="25">
        <v>77.69</v>
      </c>
      <c r="G337" s="37">
        <f>SUM(F326:F337)/12</f>
        <v>78.03083333333332</v>
      </c>
      <c r="H337" s="34">
        <f>SUM(F335:F337)/3</f>
        <v>84.320000000000007</v>
      </c>
      <c r="I337" s="27">
        <v>3.06</v>
      </c>
      <c r="J337" s="37">
        <v>3.2198333333333338</v>
      </c>
      <c r="K337" s="34">
        <v>2.8260000000000001</v>
      </c>
    </row>
    <row r="338" spans="1:11" ht="15" x14ac:dyDescent="0.25">
      <c r="A338" s="28">
        <v>2023</v>
      </c>
      <c r="B338" s="29" t="s">
        <v>11</v>
      </c>
      <c r="C338" s="30">
        <v>72.260000000000005</v>
      </c>
      <c r="D338" s="35">
        <f>SUM(C327:C338)/12</f>
        <v>77.617500000000021</v>
      </c>
      <c r="E338" s="31">
        <f>SUM(C336:C338)/3</f>
        <v>78.476666666666674</v>
      </c>
      <c r="F338" s="30">
        <v>71.900000000000006</v>
      </c>
      <c r="G338" s="35">
        <f>SUM(F327:F338)/12</f>
        <v>77.652499999999989</v>
      </c>
      <c r="H338" s="31">
        <f>SUM(F336:F338)/3</f>
        <v>78.476666666666674</v>
      </c>
      <c r="I338" s="32">
        <v>2.5619999999999998</v>
      </c>
      <c r="J338" s="35">
        <f>SUM(I327:I338)/12</f>
        <v>2.6692499999999999</v>
      </c>
      <c r="K338" s="31">
        <f>SUM(I336:I338)/3</f>
        <v>2.922333333333333</v>
      </c>
    </row>
    <row r="339" spans="1:11" ht="15" x14ac:dyDescent="0.25">
      <c r="A339" s="23">
        <v>2024</v>
      </c>
      <c r="B339" s="24" t="s">
        <v>0</v>
      </c>
      <c r="C339" s="40">
        <v>73.91</v>
      </c>
      <c r="D339" s="45">
        <f t="shared" ref="D339" si="234">SUM(C328:C339)/12</f>
        <v>77.236666666666679</v>
      </c>
      <c r="E339" s="33">
        <f t="shared" ref="E339" si="235">SUM(C337:C339)/3</f>
        <v>74.503333333333345</v>
      </c>
      <c r="F339" s="40">
        <v>74.150000000000006</v>
      </c>
      <c r="G339" s="45">
        <f t="shared" ref="G339:G346" si="236">SUM(F328:F339)/12</f>
        <v>77.321666666666658</v>
      </c>
      <c r="H339" s="33">
        <f t="shared" ref="H339:H346" si="237">SUM(F337:F339)/3</f>
        <v>74.58</v>
      </c>
      <c r="I339" s="42">
        <v>2.7650000000000001</v>
      </c>
      <c r="J339" s="45">
        <f t="shared" ref="J339" si="238">SUM(I328:I339)/12</f>
        <v>2.6102499999999997</v>
      </c>
      <c r="K339" s="33">
        <f>SUM(I337:I339)/3</f>
        <v>2.795666666666667</v>
      </c>
    </row>
    <row r="340" spans="1:11" ht="15" x14ac:dyDescent="0.25">
      <c r="A340" s="23">
        <v>2024</v>
      </c>
      <c r="B340" s="24" t="s">
        <v>1</v>
      </c>
      <c r="C340" s="25">
        <v>76.59</v>
      </c>
      <c r="D340" s="37">
        <f t="shared" ref="D340" si="239">SUM(C329:C340)/12</f>
        <v>77.225833333333341</v>
      </c>
      <c r="E340" s="34">
        <f t="shared" ref="E340" si="240">SUM(C338:C340)/3</f>
        <v>74.253333333333345</v>
      </c>
      <c r="F340" s="25">
        <v>77.25</v>
      </c>
      <c r="G340" s="37">
        <f t="shared" si="236"/>
        <v>77.356666666666669</v>
      </c>
      <c r="H340" s="34">
        <f t="shared" si="237"/>
        <v>74.433333333333337</v>
      </c>
      <c r="I340" s="27">
        <v>1.786</v>
      </c>
      <c r="J340" s="37">
        <f>SUM(I329:I340)/12</f>
        <v>2.5569999999999999</v>
      </c>
      <c r="K340" s="34">
        <f>SUM(I338:I340)/3</f>
        <v>2.371</v>
      </c>
    </row>
    <row r="341" spans="1:11" ht="15" x14ac:dyDescent="0.25">
      <c r="A341" s="28">
        <v>2024</v>
      </c>
      <c r="B341" s="29" t="s">
        <v>2</v>
      </c>
      <c r="C341" s="30">
        <v>80.55</v>
      </c>
      <c r="D341" s="35">
        <f t="shared" ref="D341:D343" si="241">SUM(C330:C341)/12</f>
        <v>77.83</v>
      </c>
      <c r="E341" s="31">
        <f t="shared" ref="E341:E343" si="242">SUM(C339:C341)/3</f>
        <v>77.016666666666666</v>
      </c>
      <c r="F341" s="30">
        <v>81.28</v>
      </c>
      <c r="G341" s="35">
        <f t="shared" si="236"/>
        <v>78.023333333333326</v>
      </c>
      <c r="H341" s="31">
        <f t="shared" si="237"/>
        <v>77.56</v>
      </c>
      <c r="I341" s="32">
        <v>1.7470000000000001</v>
      </c>
      <c r="J341" s="35">
        <f t="shared" ref="J341:J348" si="243">SUM(I330:I341)/12</f>
        <v>2.5</v>
      </c>
      <c r="K341" s="31">
        <f t="shared" ref="K341:K348" si="244">SUM(I339:I341)/3</f>
        <v>2.0993333333333335</v>
      </c>
    </row>
    <row r="342" spans="1:11" ht="15" x14ac:dyDescent="0.25">
      <c r="A342" s="23">
        <v>2024</v>
      </c>
      <c r="B342" s="24" t="s">
        <v>3</v>
      </c>
      <c r="C342" s="40">
        <v>84.53</v>
      </c>
      <c r="D342" s="37">
        <f t="shared" si="241"/>
        <v>78.270833333333329</v>
      </c>
      <c r="E342" s="34">
        <f t="shared" si="242"/>
        <v>80.556666666666658</v>
      </c>
      <c r="F342" s="40">
        <v>85.35</v>
      </c>
      <c r="G342" s="37">
        <f t="shared" si="236"/>
        <v>78.515000000000001</v>
      </c>
      <c r="H342" s="34">
        <f t="shared" si="237"/>
        <v>81.293333333333337</v>
      </c>
      <c r="I342" s="42">
        <v>1.7749999999999999</v>
      </c>
      <c r="J342" s="37">
        <f t="shared" si="243"/>
        <v>2.4653333333333332</v>
      </c>
      <c r="K342" s="34">
        <f t="shared" si="244"/>
        <v>1.7693333333333332</v>
      </c>
    </row>
    <row r="343" spans="1:11" ht="15" x14ac:dyDescent="0.25">
      <c r="A343" s="23">
        <v>2024</v>
      </c>
      <c r="B343" s="24" t="s">
        <v>4</v>
      </c>
      <c r="C343" s="25">
        <v>78.569999999999993</v>
      </c>
      <c r="D343" s="37">
        <f t="shared" si="241"/>
        <v>78.851666666666645</v>
      </c>
      <c r="E343" s="34">
        <f t="shared" si="242"/>
        <v>81.216666666666654</v>
      </c>
      <c r="F343" s="25">
        <v>80.02</v>
      </c>
      <c r="G343" s="37">
        <f t="shared" si="236"/>
        <v>79.218333333333334</v>
      </c>
      <c r="H343" s="34">
        <f t="shared" si="237"/>
        <v>82.216666666666654</v>
      </c>
      <c r="I343" s="27">
        <v>2.4129999999999998</v>
      </c>
      <c r="J343" s="37">
        <f t="shared" si="243"/>
        <v>2.47525</v>
      </c>
      <c r="K343" s="34">
        <f t="shared" si="244"/>
        <v>1.9783333333333335</v>
      </c>
    </row>
    <row r="344" spans="1:11" ht="15" x14ac:dyDescent="0.25">
      <c r="A344" s="28">
        <v>2024</v>
      </c>
      <c r="B344" s="29" t="s">
        <v>5</v>
      </c>
      <c r="C344" s="30">
        <v>78.78</v>
      </c>
      <c r="D344" s="35">
        <f t="shared" ref="D344" si="245">SUM(C333:C344)/12</f>
        <v>79.546666666666667</v>
      </c>
      <c r="E344" s="31">
        <f t="shared" ref="E344" si="246">SUM(C342:C344)/3</f>
        <v>80.626666666666665</v>
      </c>
      <c r="F344" s="30">
        <v>79.77</v>
      </c>
      <c r="G344" s="35">
        <f t="shared" si="236"/>
        <v>80.01166666666667</v>
      </c>
      <c r="H344" s="31">
        <f t="shared" si="237"/>
        <v>81.713333333333324</v>
      </c>
      <c r="I344" s="32">
        <v>2.7890000000000001</v>
      </c>
      <c r="J344" s="35">
        <f t="shared" si="243"/>
        <v>2.5016666666666669</v>
      </c>
      <c r="K344" s="31">
        <f t="shared" si="244"/>
        <v>2.3256666666666668</v>
      </c>
    </row>
    <row r="345" spans="1:11" ht="15" x14ac:dyDescent="0.25">
      <c r="A345" s="23">
        <v>2024</v>
      </c>
      <c r="B345" s="24" t="s">
        <v>6</v>
      </c>
      <c r="C345" s="25">
        <v>80.64</v>
      </c>
      <c r="D345" s="37">
        <f t="shared" ref="D345" si="247">SUM(C334:C345)/12</f>
        <v>79.960833333333326</v>
      </c>
      <c r="E345" s="34">
        <f t="shared" ref="E345" si="248">SUM(C343:C345)/3</f>
        <v>79.33</v>
      </c>
      <c r="F345" s="25">
        <v>81.8</v>
      </c>
      <c r="G345" s="37">
        <f t="shared" si="236"/>
        <v>80.489166666666662</v>
      </c>
      <c r="H345" s="34">
        <f t="shared" si="237"/>
        <v>80.529999999999987</v>
      </c>
      <c r="I345" s="27">
        <v>2.2120000000000002</v>
      </c>
      <c r="J345" s="37">
        <f t="shared" si="243"/>
        <v>2.4655833333333335</v>
      </c>
      <c r="K345" s="34">
        <f t="shared" si="244"/>
        <v>2.4713333333333334</v>
      </c>
    </row>
    <row r="346" spans="1:11" ht="15" x14ac:dyDescent="0.25">
      <c r="A346" s="23">
        <v>2024</v>
      </c>
      <c r="B346" s="24" t="s">
        <v>7</v>
      </c>
      <c r="C346" s="25">
        <v>75.38</v>
      </c>
      <c r="D346" s="37">
        <f t="shared" ref="D346:D347" si="249">SUM(C335:C346)/12</f>
        <v>79.455833333333331</v>
      </c>
      <c r="E346" s="34">
        <f t="shared" ref="E346:E347" si="250">SUM(C344:C346)/3</f>
        <v>78.266666666666666</v>
      </c>
      <c r="F346" s="25">
        <v>76.680000000000007</v>
      </c>
      <c r="G346" s="37">
        <f t="shared" si="236"/>
        <v>80.09666666666665</v>
      </c>
      <c r="H346" s="34">
        <f t="shared" si="237"/>
        <v>79.416666666666671</v>
      </c>
      <c r="I346" s="27">
        <v>2.081</v>
      </c>
      <c r="J346" s="37">
        <f t="shared" si="243"/>
        <v>2.4193333333333333</v>
      </c>
      <c r="K346" s="34">
        <f t="shared" si="244"/>
        <v>2.3606666666666669</v>
      </c>
    </row>
    <row r="347" spans="1:11" ht="15" x14ac:dyDescent="0.25">
      <c r="A347" s="28">
        <v>2024</v>
      </c>
      <c r="B347" s="29" t="s">
        <v>8</v>
      </c>
      <c r="C347" s="30">
        <v>69.58</v>
      </c>
      <c r="D347" s="35">
        <f t="shared" si="249"/>
        <v>77.830000000000013</v>
      </c>
      <c r="E347" s="31">
        <f t="shared" si="250"/>
        <v>75.199999999999989</v>
      </c>
      <c r="F347" s="30">
        <v>70.239999999999995</v>
      </c>
      <c r="G347" s="35">
        <f t="shared" ref="G347:G348" si="251">SUM(F336:F347)/12</f>
        <v>78.497500000000002</v>
      </c>
      <c r="H347" s="31">
        <f t="shared" ref="H347:H348" si="252">SUM(F345:F347)/3</f>
        <v>76.240000000000009</v>
      </c>
      <c r="I347" s="32">
        <v>2.4089999999999998</v>
      </c>
      <c r="J347" s="35">
        <f t="shared" si="243"/>
        <v>2.3953333333333333</v>
      </c>
      <c r="K347" s="31">
        <f t="shared" si="244"/>
        <v>2.234</v>
      </c>
    </row>
    <row r="348" spans="1:11" ht="15" x14ac:dyDescent="0.25">
      <c r="A348" s="23">
        <v>2024</v>
      </c>
      <c r="B348" s="24" t="s">
        <v>9</v>
      </c>
      <c r="C348" s="25">
        <v>71.86</v>
      </c>
      <c r="D348" s="37">
        <f t="shared" ref="D348" si="253">SUM(C337:C348)/12</f>
        <v>76.665833333333339</v>
      </c>
      <c r="E348" s="34">
        <f t="shared" ref="E348" si="254">SUM(C346:C348)/3</f>
        <v>72.273333333333326</v>
      </c>
      <c r="F348" s="25">
        <v>71.989999999999995</v>
      </c>
      <c r="G348" s="37">
        <f t="shared" si="251"/>
        <v>77.34333333333332</v>
      </c>
      <c r="H348" s="34">
        <f t="shared" si="252"/>
        <v>72.970000000000013</v>
      </c>
      <c r="I348" s="27">
        <v>2.577</v>
      </c>
      <c r="J348" s="37">
        <f t="shared" si="243"/>
        <v>2.3480000000000003</v>
      </c>
      <c r="K348" s="34">
        <f t="shared" si="244"/>
        <v>2.3556666666666666</v>
      </c>
    </row>
    <row r="349" spans="1:11" ht="15" x14ac:dyDescent="0.25">
      <c r="A349" s="23">
        <v>2024</v>
      </c>
      <c r="B349" s="24" t="s">
        <v>10</v>
      </c>
      <c r="C349" s="25">
        <v>69.459999999999994</v>
      </c>
      <c r="D349" s="37">
        <f t="shared" ref="D349:D354" si="255">SUM(C338:C349)/12</f>
        <v>76.009166666666673</v>
      </c>
      <c r="E349" s="34">
        <f>SUM(C347:C349)/3</f>
        <v>70.3</v>
      </c>
      <c r="F349" s="25">
        <v>69.95</v>
      </c>
      <c r="G349" s="37">
        <f>SUM(F338:F349)/12</f>
        <v>76.698333333333338</v>
      </c>
      <c r="H349" s="34">
        <f>SUM(F347:F349)/3</f>
        <v>70.726666666666674</v>
      </c>
      <c r="I349" s="27">
        <v>2.9590000000000001</v>
      </c>
      <c r="J349" s="37">
        <f>SUM(I338:I349)/12</f>
        <v>2.3395833333333331</v>
      </c>
      <c r="K349" s="34">
        <f>SUM(I347:I349)/3</f>
        <v>2.6483333333333334</v>
      </c>
    </row>
    <row r="350" spans="1:11" ht="15" x14ac:dyDescent="0.25">
      <c r="A350" s="28">
        <v>2024</v>
      </c>
      <c r="B350" s="29" t="s">
        <v>11</v>
      </c>
      <c r="C350" s="30">
        <v>69.64</v>
      </c>
      <c r="D350" s="35">
        <f t="shared" si="255"/>
        <v>75.790833333333339</v>
      </c>
      <c r="E350" s="31">
        <f>SUM(C348:C350)/3</f>
        <v>70.319999999999993</v>
      </c>
      <c r="F350" s="30">
        <v>70.12</v>
      </c>
      <c r="G350" s="35">
        <f>SUM(F339:F350)/12</f>
        <v>76.55</v>
      </c>
      <c r="H350" s="31">
        <f>SUM(F348:F350)/3</f>
        <v>70.686666666666667</v>
      </c>
      <c r="I350" s="32">
        <v>3.4220000000000002</v>
      </c>
      <c r="J350" s="35">
        <f>SUM(I339:I350)/12</f>
        <v>2.4112500000000003</v>
      </c>
      <c r="K350" s="31">
        <f>SUM(I348:I350)/3</f>
        <v>2.9860000000000002</v>
      </c>
    </row>
    <row r="351" spans="1:11" ht="15" x14ac:dyDescent="0.25">
      <c r="A351" s="23">
        <v>2025</v>
      </c>
      <c r="B351" s="24" t="s">
        <v>0</v>
      </c>
      <c r="C351" s="40">
        <v>75.25</v>
      </c>
      <c r="D351" s="45">
        <f t="shared" si="255"/>
        <v>75.902500000000003</v>
      </c>
      <c r="E351" s="33">
        <f t="shared" ref="E351" si="256">SUM(C349:C351)/3</f>
        <v>71.45</v>
      </c>
      <c r="F351" s="40">
        <v>75.739999999999995</v>
      </c>
      <c r="G351" s="45">
        <f t="shared" ref="G351" si="257">SUM(F340:F351)/12</f>
        <v>76.682500000000005</v>
      </c>
      <c r="H351" s="33">
        <f t="shared" ref="H351:H352" si="258">SUM(F349:F351)/3</f>
        <v>71.936666666666667</v>
      </c>
      <c r="I351" s="42">
        <v>3.754</v>
      </c>
      <c r="J351" s="45">
        <f t="shared" ref="J351" si="259">SUM(I340:I351)/12</f>
        <v>2.4936666666666669</v>
      </c>
      <c r="K351" s="33">
        <f>SUM(I349:I351)/3</f>
        <v>3.3783333333333334</v>
      </c>
    </row>
    <row r="352" spans="1:11" ht="15" x14ac:dyDescent="0.25">
      <c r="A352" s="23">
        <v>2025</v>
      </c>
      <c r="B352" s="24" t="s">
        <v>1</v>
      </c>
      <c r="C352" s="25">
        <v>71.180000000000007</v>
      </c>
      <c r="D352" s="37">
        <f t="shared" si="255"/>
        <v>75.451666666666668</v>
      </c>
      <c r="E352" s="34">
        <f t="shared" ref="E352" si="260">SUM(C350:C352)/3</f>
        <v>72.023333333333326</v>
      </c>
      <c r="F352" s="25">
        <v>71.53</v>
      </c>
      <c r="G352" s="37">
        <f>SUM(F341:F352)/12</f>
        <v>76.205833333333331</v>
      </c>
      <c r="H352" s="34">
        <f t="shared" si="258"/>
        <v>72.463333333333338</v>
      </c>
      <c r="I352" s="27">
        <v>3.694</v>
      </c>
      <c r="J352" s="37">
        <f>SUM(I341:I352)/12</f>
        <v>2.6526666666666667</v>
      </c>
      <c r="K352" s="34">
        <f t="shared" ref="K352" si="261">SUM(I350:I352)/3</f>
        <v>3.6233333333333335</v>
      </c>
    </row>
    <row r="353" spans="1:11" ht="15" x14ac:dyDescent="0.25">
      <c r="A353" s="28">
        <v>2025</v>
      </c>
      <c r="B353" s="29" t="s">
        <v>2</v>
      </c>
      <c r="C353" s="30">
        <v>68.06</v>
      </c>
      <c r="D353" s="35">
        <f t="shared" si="255"/>
        <v>74.410833333333315</v>
      </c>
      <c r="E353" s="31">
        <f t="shared" ref="E353:E358" si="262">SUM(C351:C353)/3</f>
        <v>71.49666666666667</v>
      </c>
      <c r="F353" s="30">
        <v>68.239999999999995</v>
      </c>
      <c r="G353" s="35">
        <f>SUM(F342:F353)/12</f>
        <v>75.119166666666672</v>
      </c>
      <c r="H353" s="31">
        <f t="shared" ref="H353:H358" si="263">SUM(F351:F353)/3</f>
        <v>71.836666666666659</v>
      </c>
      <c r="I353" s="32">
        <v>4.1180000000000003</v>
      </c>
      <c r="J353" s="35">
        <f>SUM(I342:I353)/12</f>
        <v>2.8502500000000004</v>
      </c>
      <c r="K353" s="31">
        <f t="shared" ref="K353:K358" si="264">SUM(I351:I353)/3</f>
        <v>3.8553333333333337</v>
      </c>
    </row>
    <row r="354" spans="1:11" ht="15" x14ac:dyDescent="0.25">
      <c r="A354" s="23">
        <v>2025</v>
      </c>
      <c r="B354" s="24" t="s">
        <v>3</v>
      </c>
      <c r="C354" s="40">
        <v>62.98</v>
      </c>
      <c r="D354" s="37">
        <f t="shared" si="255"/>
        <v>72.614999999999995</v>
      </c>
      <c r="E354" s="34">
        <f t="shared" si="262"/>
        <v>67.406666666666666</v>
      </c>
      <c r="F354" s="40">
        <v>63.54</v>
      </c>
      <c r="G354" s="37">
        <f>SUM(F343:F354)/12</f>
        <v>73.301666666666662</v>
      </c>
      <c r="H354" s="34">
        <f t="shared" si="263"/>
        <v>67.77</v>
      </c>
      <c r="I354" s="42">
        <v>3.4089999999999998</v>
      </c>
      <c r="J354" s="37">
        <f>SUM(I343:I354)/12</f>
        <v>2.9864166666666669</v>
      </c>
      <c r="K354" s="34">
        <f t="shared" si="264"/>
        <v>3.7403333333333335</v>
      </c>
    </row>
    <row r="355" spans="1:11" ht="15" x14ac:dyDescent="0.25">
      <c r="A355" s="23">
        <v>2025</v>
      </c>
      <c r="B355" s="24" t="s">
        <v>4</v>
      </c>
      <c r="C355" s="25">
        <v>60.92</v>
      </c>
      <c r="D355" s="37">
        <f t="shared" ref="D355:D356" si="265">SUM(C344:C355)/12</f>
        <v>71.144166666666663</v>
      </c>
      <c r="E355" s="34">
        <f t="shared" si="262"/>
        <v>63.986666666666657</v>
      </c>
      <c r="F355" s="25">
        <v>62.17</v>
      </c>
      <c r="G355" s="37">
        <f t="shared" ref="G355:G357" si="266">SUM(F344:F355)/12</f>
        <v>71.814166666666651</v>
      </c>
      <c r="H355" s="34">
        <f t="shared" si="263"/>
        <v>64.649999999999991</v>
      </c>
      <c r="I355" s="27">
        <v>3.472</v>
      </c>
      <c r="J355" s="37">
        <f t="shared" ref="J355" si="267">SUM(I344:I355)/12</f>
        <v>3.0746666666666669</v>
      </c>
      <c r="K355" s="34">
        <f t="shared" si="264"/>
        <v>3.6663333333333337</v>
      </c>
    </row>
    <row r="356" spans="1:11" ht="15" x14ac:dyDescent="0.25">
      <c r="A356" s="28">
        <v>2025</v>
      </c>
      <c r="B356" s="29" t="s">
        <v>5</v>
      </c>
      <c r="C356" s="30">
        <v>67.95</v>
      </c>
      <c r="D356" s="35">
        <f t="shared" si="265"/>
        <v>70.24166666666666</v>
      </c>
      <c r="E356" s="31">
        <f t="shared" si="262"/>
        <v>63.95000000000001</v>
      </c>
      <c r="F356" s="30">
        <v>68.17</v>
      </c>
      <c r="G356" s="35">
        <f t="shared" si="266"/>
        <v>70.847499999999982</v>
      </c>
      <c r="H356" s="31">
        <f t="shared" si="263"/>
        <v>64.626666666666665</v>
      </c>
      <c r="I356" s="32">
        <v>3.6739999999999999</v>
      </c>
      <c r="J356" s="35">
        <f t="shared" ref="J356:J357" si="268">SUM(I345:I356)/12</f>
        <v>3.1484166666666664</v>
      </c>
      <c r="K356" s="31">
        <f t="shared" si="264"/>
        <v>3.5183333333333331</v>
      </c>
    </row>
    <row r="357" spans="1:11" ht="15" x14ac:dyDescent="0.25">
      <c r="A357" s="23">
        <v>2025</v>
      </c>
      <c r="B357" s="24" t="s">
        <v>6</v>
      </c>
      <c r="C357" s="25">
        <v>67.17</v>
      </c>
      <c r="D357" s="37">
        <f t="shared" ref="D357" si="269">SUM(C346:C357)/12</f>
        <v>69.119166666666658</v>
      </c>
      <c r="E357" s="34">
        <f t="shared" si="262"/>
        <v>65.346666666666678</v>
      </c>
      <c r="F357" s="25">
        <v>68.39</v>
      </c>
      <c r="G357" s="37">
        <f t="shared" si="266"/>
        <v>69.72999999999999</v>
      </c>
      <c r="H357" s="34">
        <f t="shared" si="263"/>
        <v>66.243333333333339</v>
      </c>
      <c r="I357" s="27">
        <v>3.3180000000000001</v>
      </c>
      <c r="J357" s="37">
        <f t="shared" si="268"/>
        <v>3.2405833333333334</v>
      </c>
      <c r="K357" s="34">
        <f t="shared" si="264"/>
        <v>3.488</v>
      </c>
    </row>
    <row r="358" spans="1:11" ht="15" x14ac:dyDescent="0.25">
      <c r="A358" s="23">
        <v>2025</v>
      </c>
      <c r="B358" s="24" t="s">
        <v>7</v>
      </c>
      <c r="C358" s="25">
        <v>64.12</v>
      </c>
      <c r="D358" s="37">
        <f>SUM(C347:C358)/12</f>
        <v>68.180833333333325</v>
      </c>
      <c r="E358" s="34">
        <f t="shared" si="262"/>
        <v>66.413333333333341</v>
      </c>
      <c r="F358" s="25">
        <v>64.86</v>
      </c>
      <c r="G358" s="37">
        <f>SUM(F347:F358)/12</f>
        <v>68.74499999999999</v>
      </c>
      <c r="H358" s="34">
        <f t="shared" si="263"/>
        <v>67.14</v>
      </c>
      <c r="I358" s="27">
        <v>2.9039999999999999</v>
      </c>
      <c r="J358" s="37">
        <f>SUM(I347:I358)/12</f>
        <v>3.3091666666666661</v>
      </c>
      <c r="K358" s="34">
        <f t="shared" si="264"/>
        <v>3.2986666666666671</v>
      </c>
    </row>
    <row r="359" spans="1:11" ht="15" x14ac:dyDescent="0.25">
      <c r="A359" s="28">
        <v>2025</v>
      </c>
      <c r="B359" s="29" t="s">
        <v>8</v>
      </c>
      <c r="C359" s="30"/>
      <c r="D359" s="35"/>
      <c r="E359" s="31"/>
      <c r="F359" s="30"/>
      <c r="G359" s="35"/>
      <c r="H359" s="31"/>
      <c r="I359" s="32"/>
      <c r="J359" s="35"/>
      <c r="K359" s="31"/>
    </row>
    <row r="360" spans="1:11" ht="15" x14ac:dyDescent="0.25">
      <c r="A360" s="23">
        <v>2025</v>
      </c>
      <c r="B360" s="24" t="s">
        <v>9</v>
      </c>
      <c r="C360" s="25"/>
      <c r="D360" s="37"/>
      <c r="E360" s="34"/>
      <c r="F360" s="25"/>
      <c r="G360" s="37"/>
      <c r="H360" s="34"/>
      <c r="I360" s="27"/>
      <c r="J360" s="37"/>
      <c r="K360" s="34"/>
    </row>
    <row r="361" spans="1:11" ht="15" x14ac:dyDescent="0.25">
      <c r="A361" s="23">
        <v>2025</v>
      </c>
      <c r="B361" s="24" t="s">
        <v>10</v>
      </c>
      <c r="C361" s="25"/>
      <c r="D361" s="37"/>
      <c r="E361" s="34"/>
      <c r="F361" s="25"/>
      <c r="G361" s="37"/>
      <c r="H361" s="34"/>
      <c r="I361" s="27"/>
      <c r="J361" s="37"/>
      <c r="K361" s="34"/>
    </row>
    <row r="362" spans="1:11" ht="15" x14ac:dyDescent="0.25">
      <c r="A362" s="28">
        <v>2025</v>
      </c>
      <c r="B362" s="29" t="s">
        <v>11</v>
      </c>
      <c r="C362" s="30"/>
      <c r="D362" s="35"/>
      <c r="E362" s="31"/>
      <c r="F362" s="30"/>
      <c r="G362" s="35"/>
      <c r="H362" s="31"/>
      <c r="I362" s="32"/>
      <c r="J362" s="35"/>
      <c r="K362" s="31"/>
    </row>
    <row r="363" spans="1:11" x14ac:dyDescent="0.25">
      <c r="C363" s="10"/>
      <c r="D363" s="10"/>
      <c r="E363" s="10"/>
      <c r="F363" s="6"/>
      <c r="G363" s="6"/>
      <c r="H363" s="6"/>
      <c r="I363" s="11"/>
      <c r="J363" s="6"/>
      <c r="K363" s="6"/>
    </row>
    <row r="364" spans="1:11" ht="17.399999999999999" x14ac:dyDescent="0.25">
      <c r="A364" s="4" t="s">
        <v>37</v>
      </c>
      <c r="C364" s="10"/>
      <c r="D364" s="10"/>
      <c r="E364" s="10"/>
      <c r="F364" s="6"/>
      <c r="G364" s="6"/>
      <c r="H364" s="6"/>
      <c r="I364" s="11"/>
      <c r="J364" s="6"/>
      <c r="K364" s="6"/>
    </row>
    <row r="365" spans="1:11" x14ac:dyDescent="0.25">
      <c r="A365" s="20" t="s">
        <v>34</v>
      </c>
      <c r="B365" s="21" t="s">
        <v>35</v>
      </c>
      <c r="C365" s="22" t="s">
        <v>29</v>
      </c>
      <c r="E365" s="10"/>
      <c r="F365" s="6"/>
      <c r="G365" s="6"/>
      <c r="H365" s="6"/>
      <c r="J365" s="11"/>
      <c r="K365" s="6"/>
    </row>
    <row r="366" spans="1:11" ht="60" x14ac:dyDescent="0.25">
      <c r="A366" s="58" t="s">
        <v>50</v>
      </c>
      <c r="B366" s="59" t="s">
        <v>52</v>
      </c>
      <c r="C366" s="47" t="s">
        <v>51</v>
      </c>
      <c r="E366" s="10"/>
      <c r="F366" s="6"/>
      <c r="G366" s="6"/>
      <c r="H366" s="6"/>
      <c r="J366" s="11"/>
      <c r="K366" s="6"/>
    </row>
    <row r="367" spans="1:11" ht="45" x14ac:dyDescent="0.25">
      <c r="A367" s="46" t="s">
        <v>40</v>
      </c>
      <c r="B367" s="47" t="s">
        <v>44</v>
      </c>
      <c r="C367" s="49" t="s">
        <v>36</v>
      </c>
      <c r="E367" s="10"/>
      <c r="F367" s="6"/>
      <c r="G367" s="6"/>
      <c r="I367" s="12"/>
      <c r="J367" s="11"/>
      <c r="K367" s="6"/>
    </row>
    <row r="368" spans="1:11" ht="60" x14ac:dyDescent="0.25">
      <c r="A368" s="58" t="s">
        <v>50</v>
      </c>
      <c r="B368" s="59" t="s">
        <v>53</v>
      </c>
      <c r="C368" s="47" t="s">
        <v>51</v>
      </c>
      <c r="E368" s="10"/>
      <c r="F368" s="6"/>
      <c r="G368" s="6"/>
      <c r="I368" s="12"/>
      <c r="J368" s="11"/>
      <c r="K368" s="6"/>
    </row>
    <row r="369" spans="1:12" ht="45" x14ac:dyDescent="0.25">
      <c r="A369" s="46" t="s">
        <v>49</v>
      </c>
      <c r="B369" s="47" t="s">
        <v>55</v>
      </c>
      <c r="C369" s="49" t="s">
        <v>43</v>
      </c>
    </row>
    <row r="370" spans="1:12" ht="65.25" customHeight="1" x14ac:dyDescent="0.25">
      <c r="A370" s="46" t="s">
        <v>49</v>
      </c>
      <c r="B370" s="47" t="s">
        <v>54</v>
      </c>
      <c r="C370" s="49" t="s">
        <v>17</v>
      </c>
      <c r="D370" s="13"/>
      <c r="E370" s="3"/>
      <c r="H370" s="13"/>
      <c r="J370" s="13"/>
    </row>
    <row r="371" spans="1:12" ht="63.75" customHeight="1" x14ac:dyDescent="0.25">
      <c r="A371" s="46" t="s">
        <v>40</v>
      </c>
      <c r="B371" s="47" t="s">
        <v>56</v>
      </c>
      <c r="C371" s="48" t="s">
        <v>43</v>
      </c>
      <c r="D371" s="13"/>
      <c r="E371" s="3"/>
      <c r="H371" s="13"/>
      <c r="J371" s="13"/>
    </row>
    <row r="372" spans="1:12" ht="81.75" customHeight="1" x14ac:dyDescent="0.25">
      <c r="A372" s="46" t="s">
        <v>40</v>
      </c>
      <c r="B372" s="47" t="s">
        <v>57</v>
      </c>
      <c r="C372" s="50" t="s">
        <v>17</v>
      </c>
      <c r="D372" s="13"/>
      <c r="E372" s="3"/>
      <c r="H372" s="13"/>
      <c r="J372" s="13"/>
    </row>
    <row r="373" spans="1:12" ht="64.5" customHeight="1" x14ac:dyDescent="0.25">
      <c r="A373" s="46" t="s">
        <v>16</v>
      </c>
      <c r="B373" s="47" t="s">
        <v>38</v>
      </c>
      <c r="C373" s="51" t="s">
        <v>42</v>
      </c>
      <c r="D373" s="13"/>
      <c r="H373" s="13"/>
      <c r="J373" s="13"/>
    </row>
    <row r="374" spans="1:12" ht="45" x14ac:dyDescent="0.25">
      <c r="A374" s="46" t="s">
        <v>41</v>
      </c>
      <c r="B374" s="47" t="s">
        <v>45</v>
      </c>
      <c r="C374" s="50" t="s">
        <v>18</v>
      </c>
      <c r="D374" s="13"/>
      <c r="H374" s="13"/>
      <c r="J374" s="13"/>
    </row>
    <row r="375" spans="1:12" ht="45" x14ac:dyDescent="0.25">
      <c r="A375" s="52" t="s">
        <v>16</v>
      </c>
      <c r="B375" s="53" t="s">
        <v>39</v>
      </c>
      <c r="C375" s="54" t="s">
        <v>42</v>
      </c>
      <c r="E375" s="13"/>
      <c r="L375" s="1"/>
    </row>
    <row r="376" spans="1:12" x14ac:dyDescent="0.25">
      <c r="A376" s="3"/>
      <c r="B376" s="2"/>
      <c r="C376" s="1"/>
      <c r="E376" s="13"/>
      <c r="K376" s="2"/>
    </row>
    <row r="377" spans="1:12" ht="17.399999999999999" x14ac:dyDescent="0.25">
      <c r="A377" s="4" t="s">
        <v>33</v>
      </c>
      <c r="D377" s="1"/>
      <c r="E377" s="1"/>
      <c r="F377" s="1"/>
      <c r="G377" s="1"/>
      <c r="H377" s="1"/>
      <c r="I377" s="1"/>
      <c r="J377" s="1"/>
      <c r="K377" s="1"/>
    </row>
    <row r="378" spans="1:12" ht="15" x14ac:dyDescent="0.25">
      <c r="A378" s="28" t="s">
        <v>46</v>
      </c>
      <c r="B378" s="55" t="s">
        <v>47</v>
      </c>
      <c r="E378" s="13"/>
    </row>
    <row r="379" spans="1:12" ht="15" x14ac:dyDescent="0.25">
      <c r="A379" s="57">
        <v>45904</v>
      </c>
      <c r="B379" s="56" t="s">
        <v>48</v>
      </c>
      <c r="E379" s="13"/>
    </row>
    <row r="380" spans="1:12" x14ac:dyDescent="0.25">
      <c r="C380" s="1"/>
      <c r="F380" s="14"/>
      <c r="I380" s="14"/>
    </row>
    <row r="381" spans="1:12" x14ac:dyDescent="0.25">
      <c r="C381" s="13"/>
    </row>
  </sheetData>
  <phoneticPr fontId="5" type="noConversion"/>
  <hyperlinks>
    <hyperlink ref="C372" r:id="rId1" xr:uid="{D2DC1432-17FA-4F08-9AA0-FC16AD28D203}"/>
    <hyperlink ref="C371" r:id="rId2" tooltip="Link to EIA website for Cushing, OK Crude Oil Future Contract 1 prices" xr:uid="{00000000-0004-0000-0000-000004000000}"/>
    <hyperlink ref="C367" r:id="rId3" xr:uid="{EBE60402-5111-4C9C-A686-F1DBD4705F2A}"/>
    <hyperlink ref="C374" r:id="rId4" xr:uid="{449C56DE-832E-4134-A86F-6F90D05C9B4D}"/>
    <hyperlink ref="C369" r:id="rId5" xr:uid="{D7F1114E-D1C9-4D0A-A087-012D2693B2EF}"/>
    <hyperlink ref="C370" r:id="rId6" xr:uid="{1EB7D392-7526-4BF7-9FCF-BA3EE1254047}"/>
  </hyperlinks>
  <pageMargins left="0.49" right="0.28999999999999998" top="0.51" bottom="0.53" header="0.5" footer="0.5"/>
  <pageSetup scale="49" fitToHeight="0" orientation="landscape" r:id="rId7"/>
  <headerFooter alignWithMargins="0"/>
  <tableParts count="3"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NYMEX WTI PRICE HISTORY</vt:lpstr>
      <vt:lpstr>'NYMEX WTI PRICE HISTORY'!Print_Area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Thresholds: NYMEX Price History</dc:title>
  <dc:creator>O'Brien, Christina N</dc:creator>
  <cp:lastModifiedBy>Paris, Charles D</cp:lastModifiedBy>
  <cp:lastPrinted>2022-12-13T20:49:02Z</cp:lastPrinted>
  <dcterms:created xsi:type="dcterms:W3CDTF">2000-05-08T17:44:37Z</dcterms:created>
  <dcterms:modified xsi:type="dcterms:W3CDTF">2025-09-04T22:23:51Z</dcterms:modified>
</cp:coreProperties>
</file>