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045" yWindow="-330" windowWidth="21855" windowHeight="13455" tabRatio="814"/>
  </bookViews>
  <sheets>
    <sheet name="Fig. 12 Plot" sheetId="7" r:id="rId1"/>
    <sheet name="Fig. 13 Plot" sheetId="10" r:id="rId2"/>
    <sheet name="Fig. 14 Plot" sheetId="9" r:id="rId3"/>
    <sheet name="Fig 12 Query Data" sheetId="15" r:id="rId4"/>
    <sheet name="Fig 13 Query Data" sheetId="16" r:id="rId5"/>
    <sheet name="Fig 14 Query Data" sheetId="13" r:id="rId6"/>
  </sheets>
  <calcPr calcId="145621"/>
</workbook>
</file>

<file path=xl/calcChain.xml><?xml version="1.0" encoding="utf-8"?>
<calcChain xmlns="http://schemas.openxmlformats.org/spreadsheetml/2006/main">
  <c r="J39" i="16" l="1"/>
  <c r="B41" i="16"/>
  <c r="J34" i="16" l="1"/>
  <c r="J35" i="16"/>
  <c r="J36" i="16"/>
  <c r="J37" i="16"/>
  <c r="J38" i="16"/>
  <c r="J33" i="16"/>
</calcChain>
</file>

<file path=xl/sharedStrings.xml><?xml version="1.0" encoding="utf-8"?>
<sst xmlns="http://schemas.openxmlformats.org/spreadsheetml/2006/main" count="25" uniqueCount="13">
  <si>
    <t>&lt; 500 ft</t>
  </si>
  <si>
    <t>500 - 999 ft</t>
  </si>
  <si>
    <t>1,000 - 1,499 ft</t>
  </si>
  <si>
    <t>1,500 - 4,999 ft</t>
  </si>
  <si>
    <t>5,000 - 7,499 ft</t>
  </si>
  <si>
    <t>&gt;= 7,500 ft</t>
  </si>
  <si>
    <t>DYR</t>
  </si>
  <si>
    <t>TD YEAR</t>
  </si>
  <si>
    <t>&gt;= 7,500ft</t>
  </si>
  <si>
    <t>EXPLORATORY FOOTAGE DRILLED</t>
  </si>
  <si>
    <t>DEVELOPMENT FOOTAGE DRILLED</t>
  </si>
  <si>
    <t>&lt;500 increase</t>
  </si>
  <si>
    <t>total wells drilled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</si>
</sst>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2" fillId="0" borderId="0"/>
  </cellStyleXfs>
  <cellXfs count="9">
    <xf numFmtId="0" fontId="0" fillId="0" borderId="0" xfId="0"/>
    <xf numFmtId="0" fontId="0" fillId="0" borderId="0" xfId="0" applyAlignment="1">
      <alignment wrapText="1"/>
    </xf>
    <xf numFmtId="0" fontId="3" fillId="0" borderId="0" xfId="0" applyFont="1"/>
    <xf numFmtId="0" fontId="1" fillId="2" borderId="2" xfId="1" applyFont="1" applyFill="1" applyBorder="1" applyAlignment="1">
      <alignment horizontal="center"/>
    </xf>
    <xf numFmtId="0" fontId="1" fillId="0" borderId="1" xfId="1" applyFont="1" applyFill="1" applyBorder="1" applyAlignment="1">
      <alignment horizontal="right" wrapText="1"/>
    </xf>
    <xf numFmtId="0" fontId="1" fillId="2" borderId="2" xfId="2" applyFont="1" applyFill="1" applyBorder="1" applyAlignment="1">
      <alignment horizontal="center"/>
    </xf>
    <xf numFmtId="0" fontId="1" fillId="0" borderId="1" xfId="2" applyFont="1" applyFill="1" applyBorder="1" applyAlignment="1">
      <alignment horizontal="right" wrapText="1"/>
    </xf>
    <xf numFmtId="0" fontId="1" fillId="2" borderId="2" xfId="3" applyFont="1" applyFill="1" applyBorder="1" applyAlignment="1">
      <alignment horizontal="center"/>
    </xf>
    <xf numFmtId="0" fontId="1" fillId="0" borderId="1" xfId="3" applyFont="1" applyFill="1" applyBorder="1" applyAlignment="1">
      <alignment horizontal="right" wrapText="1"/>
    </xf>
  </cellXfs>
  <cellStyles count="4">
    <cellStyle name="Normal" xfId="0" builtinId="0"/>
    <cellStyle name="Normal_Fig 13(33) Query Data" xfId="1"/>
    <cellStyle name="Normal_Fig 14 Query Data" xfId="3"/>
    <cellStyle name="Normal_Fig 14(34) Query Data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3.xml"/><Relationship Id="rId7" Type="http://schemas.openxmlformats.org/officeDocument/2006/relationships/theme" Target="theme/theme1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3.xml"/><Relationship Id="rId5" Type="http://schemas.openxmlformats.org/officeDocument/2006/relationships/worksheet" Target="worksheets/sheet2.xml"/><Relationship Id="rId10" Type="http://schemas.openxmlformats.org/officeDocument/2006/relationships/calcChain" Target="calcChain.xml"/><Relationship Id="rId4" Type="http://schemas.openxmlformats.org/officeDocument/2006/relationships/worksheet" Target="worksheets/sheet1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hPercent val="68"/>
      <c:rotY val="3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chemeClr val="bg1"/>
        </a:solidFill>
        <a:ln w="12700">
          <a:solidFill>
            <a:srgbClr val="000000"/>
          </a:solidFill>
          <a:prstDash val="solid"/>
        </a:ln>
        <a:effectLst/>
      </c:spPr>
    </c:sideWall>
    <c:backWall>
      <c:thickness val="0"/>
      <c:spPr>
        <a:solidFill>
          <a:schemeClr val="bg1"/>
        </a:solidFill>
        <a:ln w="12700">
          <a:solidFill>
            <a:srgbClr val="000000"/>
          </a:solidFill>
          <a:prstDash val="solid"/>
        </a:ln>
        <a:effectLst/>
      </c:spPr>
    </c:backWall>
    <c:plotArea>
      <c:layout>
        <c:manualLayout>
          <c:layoutTarget val="inner"/>
          <c:xMode val="edge"/>
          <c:yMode val="edge"/>
          <c:x val="8.324084350721421E-2"/>
          <c:y val="1.6313213703099509E-2"/>
          <c:w val="0.9156492785793563"/>
          <c:h val="0.84502446982055468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'Fig 12 Query Data'!$B$1</c:f>
              <c:strCache>
                <c:ptCount val="1"/>
                <c:pt idx="0">
                  <c:v>&lt; 500 ft</c:v>
                </c:pt>
              </c:strCache>
            </c:strRef>
          </c:tx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'Fig 12 Query Data'!$A$2:$A$39</c:f>
              <c:numCache>
                <c:formatCode>General</c:formatCode>
                <c:ptCount val="38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</c:numCache>
            </c:numRef>
          </c:cat>
          <c:val>
            <c:numRef>
              <c:f>'Fig 12 Query Data'!$B$2:$B$39</c:f>
              <c:numCache>
                <c:formatCode>General</c:formatCode>
                <c:ptCount val="38"/>
                <c:pt idx="0">
                  <c:v>315</c:v>
                </c:pt>
                <c:pt idx="1">
                  <c:v>258</c:v>
                </c:pt>
                <c:pt idx="2">
                  <c:v>342</c:v>
                </c:pt>
                <c:pt idx="3">
                  <c:v>332</c:v>
                </c:pt>
                <c:pt idx="4">
                  <c:v>375</c:v>
                </c:pt>
                <c:pt idx="5">
                  <c:v>373</c:v>
                </c:pt>
                <c:pt idx="6">
                  <c:v>364</c:v>
                </c:pt>
                <c:pt idx="7">
                  <c:v>401</c:v>
                </c:pt>
                <c:pt idx="8">
                  <c:v>379</c:v>
                </c:pt>
                <c:pt idx="9">
                  <c:v>525</c:v>
                </c:pt>
                <c:pt idx="10">
                  <c:v>451</c:v>
                </c:pt>
                <c:pt idx="11">
                  <c:v>242</c:v>
                </c:pt>
                <c:pt idx="12">
                  <c:v>342</c:v>
                </c:pt>
                <c:pt idx="13">
                  <c:v>497</c:v>
                </c:pt>
                <c:pt idx="14">
                  <c:v>380</c:v>
                </c:pt>
                <c:pt idx="15">
                  <c:v>446</c:v>
                </c:pt>
                <c:pt idx="16">
                  <c:v>294</c:v>
                </c:pt>
                <c:pt idx="17">
                  <c:v>206</c:v>
                </c:pt>
                <c:pt idx="18">
                  <c:v>321</c:v>
                </c:pt>
                <c:pt idx="19">
                  <c:v>375</c:v>
                </c:pt>
                <c:pt idx="20">
                  <c:v>322</c:v>
                </c:pt>
                <c:pt idx="21">
                  <c:v>360</c:v>
                </c:pt>
                <c:pt idx="22">
                  <c:v>402</c:v>
                </c:pt>
                <c:pt idx="23">
                  <c:v>369</c:v>
                </c:pt>
                <c:pt idx="24">
                  <c:v>251</c:v>
                </c:pt>
                <c:pt idx="25">
                  <c:v>316</c:v>
                </c:pt>
                <c:pt idx="26">
                  <c:v>245</c:v>
                </c:pt>
                <c:pt idx="27">
                  <c:v>204</c:v>
                </c:pt>
                <c:pt idx="28">
                  <c:v>247</c:v>
                </c:pt>
                <c:pt idx="29">
                  <c:v>236</c:v>
                </c:pt>
                <c:pt idx="30">
                  <c:v>234</c:v>
                </c:pt>
                <c:pt idx="31">
                  <c:v>279</c:v>
                </c:pt>
                <c:pt idx="32">
                  <c:v>185</c:v>
                </c:pt>
                <c:pt idx="33">
                  <c:v>157</c:v>
                </c:pt>
                <c:pt idx="34">
                  <c:v>65</c:v>
                </c:pt>
                <c:pt idx="35">
                  <c:v>39</c:v>
                </c:pt>
                <c:pt idx="36">
                  <c:v>31</c:v>
                </c:pt>
                <c:pt idx="37">
                  <c:v>31</c:v>
                </c:pt>
              </c:numCache>
            </c:numRef>
          </c:val>
        </c:ser>
        <c:ser>
          <c:idx val="4"/>
          <c:order val="1"/>
          <c:tx>
            <c:strRef>
              <c:f>'Fig 12 Query Data'!$C$1</c:f>
              <c:strCache>
                <c:ptCount val="1"/>
                <c:pt idx="0">
                  <c:v>500 - 999 ft</c:v>
                </c:pt>
              </c:strCache>
            </c:strRef>
          </c:tx>
          <c:spPr>
            <a:solidFill>
              <a:srgbClr val="8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'Fig 12 Query Data'!$A$2:$A$39</c:f>
              <c:numCache>
                <c:formatCode>General</c:formatCode>
                <c:ptCount val="38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</c:numCache>
            </c:numRef>
          </c:cat>
          <c:val>
            <c:numRef>
              <c:f>'Fig 12 Query Data'!$C$2:$C$39</c:f>
              <c:numCache>
                <c:formatCode>General</c:formatCode>
                <c:ptCount val="38"/>
                <c:pt idx="0">
                  <c:v>11</c:v>
                </c:pt>
                <c:pt idx="1">
                  <c:v>28</c:v>
                </c:pt>
                <c:pt idx="2">
                  <c:v>12</c:v>
                </c:pt>
                <c:pt idx="3">
                  <c:v>3</c:v>
                </c:pt>
                <c:pt idx="4">
                  <c:v>7</c:v>
                </c:pt>
                <c:pt idx="5">
                  <c:v>8</c:v>
                </c:pt>
                <c:pt idx="6">
                  <c:v>7</c:v>
                </c:pt>
                <c:pt idx="7">
                  <c:v>9</c:v>
                </c:pt>
                <c:pt idx="8">
                  <c:v>16</c:v>
                </c:pt>
                <c:pt idx="9">
                  <c:v>33</c:v>
                </c:pt>
                <c:pt idx="10">
                  <c:v>52</c:v>
                </c:pt>
                <c:pt idx="11">
                  <c:v>35</c:v>
                </c:pt>
                <c:pt idx="12">
                  <c:v>18</c:v>
                </c:pt>
                <c:pt idx="13">
                  <c:v>41</c:v>
                </c:pt>
                <c:pt idx="14">
                  <c:v>32</c:v>
                </c:pt>
                <c:pt idx="15">
                  <c:v>25</c:v>
                </c:pt>
                <c:pt idx="16">
                  <c:v>23</c:v>
                </c:pt>
                <c:pt idx="17">
                  <c:v>12</c:v>
                </c:pt>
                <c:pt idx="18">
                  <c:v>19</c:v>
                </c:pt>
                <c:pt idx="19">
                  <c:v>12</c:v>
                </c:pt>
                <c:pt idx="20">
                  <c:v>19</c:v>
                </c:pt>
                <c:pt idx="21">
                  <c:v>22</c:v>
                </c:pt>
                <c:pt idx="22">
                  <c:v>31</c:v>
                </c:pt>
                <c:pt idx="23">
                  <c:v>15</c:v>
                </c:pt>
                <c:pt idx="24">
                  <c:v>10</c:v>
                </c:pt>
                <c:pt idx="25">
                  <c:v>11</c:v>
                </c:pt>
                <c:pt idx="26">
                  <c:v>19</c:v>
                </c:pt>
                <c:pt idx="27">
                  <c:v>2</c:v>
                </c:pt>
                <c:pt idx="28">
                  <c:v>6</c:v>
                </c:pt>
                <c:pt idx="29">
                  <c:v>10</c:v>
                </c:pt>
                <c:pt idx="30">
                  <c:v>13</c:v>
                </c:pt>
                <c:pt idx="31">
                  <c:v>12</c:v>
                </c:pt>
                <c:pt idx="32">
                  <c:v>2</c:v>
                </c:pt>
                <c:pt idx="33">
                  <c:v>5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</c:ser>
        <c:ser>
          <c:idx val="2"/>
          <c:order val="2"/>
          <c:tx>
            <c:strRef>
              <c:f>'Fig 12 Query Data'!$D$1</c:f>
              <c:strCache>
                <c:ptCount val="1"/>
                <c:pt idx="0">
                  <c:v>1,000 - 1,499 ft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'Fig 12 Query Data'!$A$2:$A$39</c:f>
              <c:numCache>
                <c:formatCode>General</c:formatCode>
                <c:ptCount val="38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</c:numCache>
            </c:numRef>
          </c:cat>
          <c:val>
            <c:numRef>
              <c:f>'Fig 12 Query Data'!$D$2:$D$39</c:f>
              <c:numCache>
                <c:formatCode>General</c:formatCode>
                <c:ptCount val="38"/>
                <c:pt idx="0">
                  <c:v>8</c:v>
                </c:pt>
                <c:pt idx="1">
                  <c:v>13</c:v>
                </c:pt>
                <c:pt idx="2">
                  <c:v>4</c:v>
                </c:pt>
                <c:pt idx="3">
                  <c:v>2</c:v>
                </c:pt>
                <c:pt idx="4">
                  <c:v>12</c:v>
                </c:pt>
                <c:pt idx="5">
                  <c:v>10</c:v>
                </c:pt>
                <c:pt idx="6">
                  <c:v>5</c:v>
                </c:pt>
                <c:pt idx="7">
                  <c:v>5</c:v>
                </c:pt>
                <c:pt idx="8">
                  <c:v>10</c:v>
                </c:pt>
                <c:pt idx="9">
                  <c:v>29</c:v>
                </c:pt>
                <c:pt idx="10">
                  <c:v>24</c:v>
                </c:pt>
                <c:pt idx="11">
                  <c:v>11</c:v>
                </c:pt>
                <c:pt idx="12">
                  <c:v>9</c:v>
                </c:pt>
                <c:pt idx="13">
                  <c:v>25</c:v>
                </c:pt>
                <c:pt idx="14">
                  <c:v>12</c:v>
                </c:pt>
                <c:pt idx="15">
                  <c:v>10</c:v>
                </c:pt>
                <c:pt idx="16">
                  <c:v>5</c:v>
                </c:pt>
                <c:pt idx="17">
                  <c:v>2</c:v>
                </c:pt>
                <c:pt idx="18">
                  <c:v>2</c:v>
                </c:pt>
                <c:pt idx="19">
                  <c:v>11</c:v>
                </c:pt>
                <c:pt idx="20">
                  <c:v>8</c:v>
                </c:pt>
                <c:pt idx="21">
                  <c:v>16</c:v>
                </c:pt>
                <c:pt idx="22">
                  <c:v>17</c:v>
                </c:pt>
                <c:pt idx="23">
                  <c:v>21</c:v>
                </c:pt>
                <c:pt idx="24">
                  <c:v>11</c:v>
                </c:pt>
                <c:pt idx="25">
                  <c:v>7</c:v>
                </c:pt>
                <c:pt idx="26">
                  <c:v>6</c:v>
                </c:pt>
                <c:pt idx="27">
                  <c:v>11</c:v>
                </c:pt>
                <c:pt idx="28">
                  <c:v>8</c:v>
                </c:pt>
                <c:pt idx="29">
                  <c:v>8</c:v>
                </c:pt>
                <c:pt idx="30">
                  <c:v>7</c:v>
                </c:pt>
                <c:pt idx="31">
                  <c:v>6</c:v>
                </c:pt>
                <c:pt idx="32">
                  <c:v>2</c:v>
                </c:pt>
                <c:pt idx="33">
                  <c:v>4</c:v>
                </c:pt>
                <c:pt idx="34">
                  <c:v>4</c:v>
                </c:pt>
                <c:pt idx="35">
                  <c:v>0</c:v>
                </c:pt>
                <c:pt idx="36">
                  <c:v>0</c:v>
                </c:pt>
                <c:pt idx="37">
                  <c:v>1</c:v>
                </c:pt>
              </c:numCache>
            </c:numRef>
          </c:val>
        </c:ser>
        <c:ser>
          <c:idx val="3"/>
          <c:order val="3"/>
          <c:tx>
            <c:strRef>
              <c:f>'Fig 12 Query Data'!$E$1</c:f>
              <c:strCache>
                <c:ptCount val="1"/>
                <c:pt idx="0">
                  <c:v>1,500 - 4,999 ft</c:v>
                </c:pt>
              </c:strCache>
            </c:strRef>
          </c:tx>
          <c:spPr>
            <a:solidFill>
              <a:srgbClr val="3399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'Fig 12 Query Data'!$A$2:$A$39</c:f>
              <c:numCache>
                <c:formatCode>General</c:formatCode>
                <c:ptCount val="38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</c:numCache>
            </c:numRef>
          </c:cat>
          <c:val>
            <c:numRef>
              <c:f>'Fig 12 Query Data'!$E$2:$E$39</c:f>
              <c:numCache>
                <c:formatCode>General</c:formatCode>
                <c:ptCount val="38"/>
                <c:pt idx="0">
                  <c:v>0</c:v>
                </c:pt>
                <c:pt idx="1">
                  <c:v>3</c:v>
                </c:pt>
                <c:pt idx="2">
                  <c:v>2</c:v>
                </c:pt>
                <c:pt idx="3">
                  <c:v>0</c:v>
                </c:pt>
                <c:pt idx="4">
                  <c:v>4</c:v>
                </c:pt>
                <c:pt idx="5">
                  <c:v>2</c:v>
                </c:pt>
                <c:pt idx="6">
                  <c:v>6</c:v>
                </c:pt>
                <c:pt idx="7">
                  <c:v>6</c:v>
                </c:pt>
                <c:pt idx="8">
                  <c:v>1</c:v>
                </c:pt>
                <c:pt idx="9">
                  <c:v>30</c:v>
                </c:pt>
                <c:pt idx="10">
                  <c:v>44</c:v>
                </c:pt>
                <c:pt idx="11">
                  <c:v>37</c:v>
                </c:pt>
                <c:pt idx="12">
                  <c:v>30</c:v>
                </c:pt>
                <c:pt idx="13">
                  <c:v>53</c:v>
                </c:pt>
                <c:pt idx="14">
                  <c:v>44</c:v>
                </c:pt>
                <c:pt idx="15">
                  <c:v>39</c:v>
                </c:pt>
                <c:pt idx="16">
                  <c:v>39</c:v>
                </c:pt>
                <c:pt idx="17">
                  <c:v>10</c:v>
                </c:pt>
                <c:pt idx="18">
                  <c:v>13</c:v>
                </c:pt>
                <c:pt idx="19">
                  <c:v>23</c:v>
                </c:pt>
                <c:pt idx="20">
                  <c:v>41</c:v>
                </c:pt>
                <c:pt idx="21">
                  <c:v>52</c:v>
                </c:pt>
                <c:pt idx="22">
                  <c:v>85</c:v>
                </c:pt>
                <c:pt idx="23">
                  <c:v>96</c:v>
                </c:pt>
                <c:pt idx="24">
                  <c:v>74</c:v>
                </c:pt>
                <c:pt idx="25">
                  <c:v>75</c:v>
                </c:pt>
                <c:pt idx="26">
                  <c:v>106</c:v>
                </c:pt>
                <c:pt idx="27">
                  <c:v>52</c:v>
                </c:pt>
                <c:pt idx="28">
                  <c:v>61</c:v>
                </c:pt>
                <c:pt idx="29">
                  <c:v>60</c:v>
                </c:pt>
                <c:pt idx="30">
                  <c:v>74</c:v>
                </c:pt>
                <c:pt idx="31">
                  <c:v>76</c:v>
                </c:pt>
                <c:pt idx="32">
                  <c:v>76</c:v>
                </c:pt>
                <c:pt idx="33">
                  <c:v>66</c:v>
                </c:pt>
                <c:pt idx="34">
                  <c:v>45</c:v>
                </c:pt>
                <c:pt idx="35">
                  <c:v>28</c:v>
                </c:pt>
                <c:pt idx="36">
                  <c:v>25</c:v>
                </c:pt>
                <c:pt idx="37">
                  <c:v>24</c:v>
                </c:pt>
              </c:numCache>
            </c:numRef>
          </c:val>
        </c:ser>
        <c:ser>
          <c:idx val="1"/>
          <c:order val="4"/>
          <c:tx>
            <c:strRef>
              <c:f>'Fig 12 Query Data'!$F$1</c:f>
              <c:strCache>
                <c:ptCount val="1"/>
                <c:pt idx="0">
                  <c:v>5,000 - 7,499 ft</c:v>
                </c:pt>
              </c:strCache>
            </c:strRef>
          </c:tx>
          <c:spPr>
            <a:solidFill>
              <a:srgbClr val="3366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'Fig 12 Query Data'!$A$2:$A$39</c:f>
              <c:numCache>
                <c:formatCode>General</c:formatCode>
                <c:ptCount val="38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</c:numCache>
            </c:numRef>
          </c:cat>
          <c:val>
            <c:numRef>
              <c:f>'Fig 12 Query Data'!$F$2:$F$39</c:f>
              <c:numCache>
                <c:formatCode>General</c:formatCode>
                <c:ptCount val="3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3</c:v>
                </c:pt>
                <c:pt idx="13">
                  <c:v>2</c:v>
                </c:pt>
                <c:pt idx="14">
                  <c:v>1</c:v>
                </c:pt>
                <c:pt idx="15">
                  <c:v>3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2</c:v>
                </c:pt>
                <c:pt idx="20">
                  <c:v>0</c:v>
                </c:pt>
                <c:pt idx="21">
                  <c:v>6</c:v>
                </c:pt>
                <c:pt idx="22">
                  <c:v>8</c:v>
                </c:pt>
                <c:pt idx="23">
                  <c:v>7</c:v>
                </c:pt>
                <c:pt idx="24">
                  <c:v>30</c:v>
                </c:pt>
                <c:pt idx="25">
                  <c:v>19</c:v>
                </c:pt>
                <c:pt idx="26">
                  <c:v>32</c:v>
                </c:pt>
                <c:pt idx="27">
                  <c:v>26</c:v>
                </c:pt>
                <c:pt idx="28">
                  <c:v>15</c:v>
                </c:pt>
                <c:pt idx="29">
                  <c:v>28</c:v>
                </c:pt>
                <c:pt idx="30">
                  <c:v>15</c:v>
                </c:pt>
                <c:pt idx="31">
                  <c:v>24</c:v>
                </c:pt>
                <c:pt idx="32">
                  <c:v>34</c:v>
                </c:pt>
                <c:pt idx="33">
                  <c:v>36</c:v>
                </c:pt>
                <c:pt idx="34">
                  <c:v>34</c:v>
                </c:pt>
                <c:pt idx="35">
                  <c:v>17</c:v>
                </c:pt>
                <c:pt idx="36">
                  <c:v>12</c:v>
                </c:pt>
                <c:pt idx="37">
                  <c:v>46</c:v>
                </c:pt>
              </c:numCache>
            </c:numRef>
          </c:val>
        </c:ser>
        <c:ser>
          <c:idx val="5"/>
          <c:order val="5"/>
          <c:tx>
            <c:strRef>
              <c:f>'Fig 12 Query Data'!$G$1</c:f>
              <c:strCache>
                <c:ptCount val="1"/>
                <c:pt idx="0">
                  <c:v>&gt;= 7,500ft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'Fig 12 Query Data'!$A$2:$A$39</c:f>
              <c:numCache>
                <c:formatCode>General</c:formatCode>
                <c:ptCount val="38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</c:numCache>
            </c:numRef>
          </c:cat>
          <c:val>
            <c:numRef>
              <c:f>'Fig 12 Query Data'!$G$2:$G$39</c:f>
              <c:numCache>
                <c:formatCode>General</c:formatCode>
                <c:ptCount val="3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7</c:v>
                </c:pt>
                <c:pt idx="26">
                  <c:v>8</c:v>
                </c:pt>
                <c:pt idx="27">
                  <c:v>13</c:v>
                </c:pt>
                <c:pt idx="28">
                  <c:v>11</c:v>
                </c:pt>
                <c:pt idx="29">
                  <c:v>20</c:v>
                </c:pt>
                <c:pt idx="30">
                  <c:v>15</c:v>
                </c:pt>
                <c:pt idx="31">
                  <c:v>10</c:v>
                </c:pt>
                <c:pt idx="32">
                  <c:v>2</c:v>
                </c:pt>
                <c:pt idx="33">
                  <c:v>6</c:v>
                </c:pt>
                <c:pt idx="34">
                  <c:v>3</c:v>
                </c:pt>
                <c:pt idx="35">
                  <c:v>0</c:v>
                </c:pt>
                <c:pt idx="36">
                  <c:v>3</c:v>
                </c:pt>
                <c:pt idx="37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shape val="box"/>
        <c:axId val="74991488"/>
        <c:axId val="74997760"/>
        <c:axId val="0"/>
      </c:bar3DChart>
      <c:catAx>
        <c:axId val="74991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5105438320209974"/>
              <c:y val="0.9331158115039541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4997760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74997760"/>
        <c:scaling>
          <c:orientation val="minMax"/>
          <c:max val="80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Number of Exploratory Wells</a:t>
                </a:r>
              </a:p>
            </c:rich>
          </c:tx>
          <c:layout>
            <c:manualLayout>
              <c:xMode val="edge"/>
              <c:yMode val="edge"/>
              <c:x val="3.5516127150772819E-2"/>
              <c:y val="0.24143550683615528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4991488"/>
        <c:crosses val="autoZero"/>
        <c:crossBetween val="between"/>
        <c:majorUnit val="100"/>
        <c:minorUnit val="1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4539399241761447"/>
          <c:y val="5.3833564922031805E-2"/>
          <c:w val="0.16426188393117525"/>
          <c:h val="0.20554646355480075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hPercent val="69"/>
      <c:rotY val="3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10210876803551609"/>
          <c:y val="1.1419249592169658E-2"/>
          <c:w val="0.89345172031076581"/>
          <c:h val="0.84991843393148447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'Fig 13 Query Data'!$B$1</c:f>
              <c:strCache>
                <c:ptCount val="1"/>
                <c:pt idx="0">
                  <c:v>&lt; 500 ft</c:v>
                </c:pt>
              </c:strCache>
            </c:strRef>
          </c:tx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'Fig 13 Query Data'!$A$2:$A$39</c:f>
              <c:numCache>
                <c:formatCode>General</c:formatCode>
                <c:ptCount val="38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</c:numCache>
            </c:numRef>
          </c:cat>
          <c:val>
            <c:numRef>
              <c:f>'Fig 13 Query Data'!$B$2:$B$39</c:f>
              <c:numCache>
                <c:formatCode>General</c:formatCode>
                <c:ptCount val="38"/>
                <c:pt idx="0">
                  <c:v>537</c:v>
                </c:pt>
                <c:pt idx="1">
                  <c:v>819</c:v>
                </c:pt>
                <c:pt idx="2">
                  <c:v>950</c:v>
                </c:pt>
                <c:pt idx="3">
                  <c:v>919</c:v>
                </c:pt>
                <c:pt idx="4">
                  <c:v>853</c:v>
                </c:pt>
                <c:pt idx="5">
                  <c:v>850</c:v>
                </c:pt>
                <c:pt idx="6">
                  <c:v>939</c:v>
                </c:pt>
                <c:pt idx="7">
                  <c:v>919</c:v>
                </c:pt>
                <c:pt idx="8">
                  <c:v>804</c:v>
                </c:pt>
                <c:pt idx="9">
                  <c:v>813</c:v>
                </c:pt>
                <c:pt idx="10">
                  <c:v>741</c:v>
                </c:pt>
                <c:pt idx="11">
                  <c:v>461</c:v>
                </c:pt>
                <c:pt idx="12">
                  <c:v>459</c:v>
                </c:pt>
                <c:pt idx="13">
                  <c:v>433</c:v>
                </c:pt>
                <c:pt idx="14">
                  <c:v>479</c:v>
                </c:pt>
                <c:pt idx="15">
                  <c:v>576</c:v>
                </c:pt>
                <c:pt idx="16">
                  <c:v>438</c:v>
                </c:pt>
                <c:pt idx="17">
                  <c:v>314</c:v>
                </c:pt>
                <c:pt idx="18">
                  <c:v>582</c:v>
                </c:pt>
                <c:pt idx="19">
                  <c:v>603</c:v>
                </c:pt>
                <c:pt idx="20">
                  <c:v>716</c:v>
                </c:pt>
                <c:pt idx="21">
                  <c:v>696</c:v>
                </c:pt>
                <c:pt idx="22">
                  <c:v>811</c:v>
                </c:pt>
                <c:pt idx="23">
                  <c:v>584</c:v>
                </c:pt>
                <c:pt idx="24">
                  <c:v>538</c:v>
                </c:pt>
                <c:pt idx="25">
                  <c:v>784</c:v>
                </c:pt>
                <c:pt idx="26">
                  <c:v>731</c:v>
                </c:pt>
                <c:pt idx="27">
                  <c:v>452</c:v>
                </c:pt>
                <c:pt idx="28">
                  <c:v>426</c:v>
                </c:pt>
                <c:pt idx="29">
                  <c:v>470</c:v>
                </c:pt>
                <c:pt idx="30">
                  <c:v>393</c:v>
                </c:pt>
                <c:pt idx="31">
                  <c:v>297</c:v>
                </c:pt>
                <c:pt idx="32">
                  <c:v>254</c:v>
                </c:pt>
                <c:pt idx="33">
                  <c:v>270</c:v>
                </c:pt>
                <c:pt idx="34">
                  <c:v>122</c:v>
                </c:pt>
                <c:pt idx="35">
                  <c:v>149</c:v>
                </c:pt>
                <c:pt idx="36">
                  <c:v>155</c:v>
                </c:pt>
                <c:pt idx="37">
                  <c:v>181</c:v>
                </c:pt>
              </c:numCache>
            </c:numRef>
          </c:val>
        </c:ser>
        <c:ser>
          <c:idx val="4"/>
          <c:order val="1"/>
          <c:tx>
            <c:strRef>
              <c:f>'Fig 13 Query Data'!$C$1</c:f>
              <c:strCache>
                <c:ptCount val="1"/>
                <c:pt idx="0">
                  <c:v>500 - 999 ft</c:v>
                </c:pt>
              </c:strCache>
            </c:strRef>
          </c:tx>
          <c:spPr>
            <a:solidFill>
              <a:srgbClr val="8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'Fig 13 Query Data'!$A$2:$A$39</c:f>
              <c:numCache>
                <c:formatCode>General</c:formatCode>
                <c:ptCount val="38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</c:numCache>
            </c:numRef>
          </c:cat>
          <c:val>
            <c:numRef>
              <c:f>'Fig 13 Query Data'!$C$2:$C$39</c:f>
              <c:numCache>
                <c:formatCode>General</c:formatCode>
                <c:ptCount val="3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6</c:v>
                </c:pt>
                <c:pt idx="6">
                  <c:v>15</c:v>
                </c:pt>
                <c:pt idx="7">
                  <c:v>26</c:v>
                </c:pt>
                <c:pt idx="8">
                  <c:v>30</c:v>
                </c:pt>
                <c:pt idx="9">
                  <c:v>16</c:v>
                </c:pt>
                <c:pt idx="10">
                  <c:v>26</c:v>
                </c:pt>
                <c:pt idx="11">
                  <c:v>3</c:v>
                </c:pt>
                <c:pt idx="12">
                  <c:v>30</c:v>
                </c:pt>
                <c:pt idx="13">
                  <c:v>21</c:v>
                </c:pt>
                <c:pt idx="14">
                  <c:v>25</c:v>
                </c:pt>
                <c:pt idx="15">
                  <c:v>28</c:v>
                </c:pt>
                <c:pt idx="16">
                  <c:v>31</c:v>
                </c:pt>
                <c:pt idx="17">
                  <c:v>27</c:v>
                </c:pt>
                <c:pt idx="18">
                  <c:v>20</c:v>
                </c:pt>
                <c:pt idx="19">
                  <c:v>22</c:v>
                </c:pt>
                <c:pt idx="20">
                  <c:v>11</c:v>
                </c:pt>
                <c:pt idx="21">
                  <c:v>33</c:v>
                </c:pt>
                <c:pt idx="22">
                  <c:v>24</c:v>
                </c:pt>
                <c:pt idx="23">
                  <c:v>32</c:v>
                </c:pt>
                <c:pt idx="24">
                  <c:v>42</c:v>
                </c:pt>
                <c:pt idx="25">
                  <c:v>23</c:v>
                </c:pt>
                <c:pt idx="26">
                  <c:v>13</c:v>
                </c:pt>
                <c:pt idx="27">
                  <c:v>22</c:v>
                </c:pt>
                <c:pt idx="28">
                  <c:v>10</c:v>
                </c:pt>
                <c:pt idx="29">
                  <c:v>15</c:v>
                </c:pt>
                <c:pt idx="30">
                  <c:v>15</c:v>
                </c:pt>
                <c:pt idx="31">
                  <c:v>6</c:v>
                </c:pt>
                <c:pt idx="32">
                  <c:v>2</c:v>
                </c:pt>
                <c:pt idx="33">
                  <c:v>2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</c:ser>
        <c:ser>
          <c:idx val="2"/>
          <c:order val="2"/>
          <c:tx>
            <c:strRef>
              <c:f>'Fig 13 Query Data'!$D$1</c:f>
              <c:strCache>
                <c:ptCount val="1"/>
                <c:pt idx="0">
                  <c:v>1,000 - 1,499 ft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'Fig 13 Query Data'!$A$2:$A$39</c:f>
              <c:numCache>
                <c:formatCode>General</c:formatCode>
                <c:ptCount val="38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</c:numCache>
            </c:numRef>
          </c:cat>
          <c:val>
            <c:numRef>
              <c:f>'Fig 13 Query Data'!$D$2:$D$39</c:f>
              <c:numCache>
                <c:formatCode>General</c:formatCode>
                <c:ptCount val="3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</c:v>
                </c:pt>
                <c:pt idx="4">
                  <c:v>18</c:v>
                </c:pt>
                <c:pt idx="5">
                  <c:v>34</c:v>
                </c:pt>
                <c:pt idx="6">
                  <c:v>23</c:v>
                </c:pt>
                <c:pt idx="7">
                  <c:v>0</c:v>
                </c:pt>
                <c:pt idx="8">
                  <c:v>1</c:v>
                </c:pt>
                <c:pt idx="9">
                  <c:v>6</c:v>
                </c:pt>
                <c:pt idx="10">
                  <c:v>17</c:v>
                </c:pt>
                <c:pt idx="11">
                  <c:v>28</c:v>
                </c:pt>
                <c:pt idx="12">
                  <c:v>13</c:v>
                </c:pt>
                <c:pt idx="13">
                  <c:v>13</c:v>
                </c:pt>
                <c:pt idx="14">
                  <c:v>32</c:v>
                </c:pt>
                <c:pt idx="15">
                  <c:v>49</c:v>
                </c:pt>
                <c:pt idx="16">
                  <c:v>5</c:v>
                </c:pt>
                <c:pt idx="17">
                  <c:v>18</c:v>
                </c:pt>
                <c:pt idx="18">
                  <c:v>27</c:v>
                </c:pt>
                <c:pt idx="19">
                  <c:v>21</c:v>
                </c:pt>
                <c:pt idx="20">
                  <c:v>25</c:v>
                </c:pt>
                <c:pt idx="21">
                  <c:v>16</c:v>
                </c:pt>
                <c:pt idx="22">
                  <c:v>21</c:v>
                </c:pt>
                <c:pt idx="23">
                  <c:v>13</c:v>
                </c:pt>
                <c:pt idx="24">
                  <c:v>6</c:v>
                </c:pt>
                <c:pt idx="25">
                  <c:v>26</c:v>
                </c:pt>
                <c:pt idx="26">
                  <c:v>23</c:v>
                </c:pt>
                <c:pt idx="27">
                  <c:v>17</c:v>
                </c:pt>
                <c:pt idx="28">
                  <c:v>14</c:v>
                </c:pt>
                <c:pt idx="29">
                  <c:v>12</c:v>
                </c:pt>
                <c:pt idx="30">
                  <c:v>3</c:v>
                </c:pt>
                <c:pt idx="31">
                  <c:v>9</c:v>
                </c:pt>
                <c:pt idx="32">
                  <c:v>5</c:v>
                </c:pt>
                <c:pt idx="33">
                  <c:v>0</c:v>
                </c:pt>
                <c:pt idx="34">
                  <c:v>0</c:v>
                </c:pt>
                <c:pt idx="35">
                  <c:v>4</c:v>
                </c:pt>
                <c:pt idx="36">
                  <c:v>6</c:v>
                </c:pt>
                <c:pt idx="37">
                  <c:v>3</c:v>
                </c:pt>
              </c:numCache>
            </c:numRef>
          </c:val>
        </c:ser>
        <c:ser>
          <c:idx val="3"/>
          <c:order val="3"/>
          <c:tx>
            <c:strRef>
              <c:f>'Fig 13 Query Data'!$E$1</c:f>
              <c:strCache>
                <c:ptCount val="1"/>
                <c:pt idx="0">
                  <c:v>1,500 - 4,999 ft</c:v>
                </c:pt>
              </c:strCache>
            </c:strRef>
          </c:tx>
          <c:spPr>
            <a:solidFill>
              <a:srgbClr val="3399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'Fig 13 Query Data'!$A$2:$A$39</c:f>
              <c:numCache>
                <c:formatCode>General</c:formatCode>
                <c:ptCount val="38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</c:numCache>
            </c:numRef>
          </c:cat>
          <c:val>
            <c:numRef>
              <c:f>'Fig 13 Query Data'!$E$2:$E$39</c:f>
              <c:numCache>
                <c:formatCode>General</c:formatCode>
                <c:ptCount val="3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4</c:v>
                </c:pt>
                <c:pt idx="13">
                  <c:v>13</c:v>
                </c:pt>
                <c:pt idx="14">
                  <c:v>9</c:v>
                </c:pt>
                <c:pt idx="15">
                  <c:v>1</c:v>
                </c:pt>
                <c:pt idx="16">
                  <c:v>6</c:v>
                </c:pt>
                <c:pt idx="17">
                  <c:v>5</c:v>
                </c:pt>
                <c:pt idx="18">
                  <c:v>1</c:v>
                </c:pt>
                <c:pt idx="19">
                  <c:v>7</c:v>
                </c:pt>
                <c:pt idx="20">
                  <c:v>18</c:v>
                </c:pt>
                <c:pt idx="21">
                  <c:v>24</c:v>
                </c:pt>
                <c:pt idx="22">
                  <c:v>39</c:v>
                </c:pt>
                <c:pt idx="23">
                  <c:v>29</c:v>
                </c:pt>
                <c:pt idx="24">
                  <c:v>57</c:v>
                </c:pt>
                <c:pt idx="25">
                  <c:v>94</c:v>
                </c:pt>
                <c:pt idx="26">
                  <c:v>95</c:v>
                </c:pt>
                <c:pt idx="27">
                  <c:v>94</c:v>
                </c:pt>
                <c:pt idx="28">
                  <c:v>92</c:v>
                </c:pt>
                <c:pt idx="29">
                  <c:v>31</c:v>
                </c:pt>
                <c:pt idx="30">
                  <c:v>42</c:v>
                </c:pt>
                <c:pt idx="31">
                  <c:v>46</c:v>
                </c:pt>
                <c:pt idx="32">
                  <c:v>30</c:v>
                </c:pt>
                <c:pt idx="33">
                  <c:v>27</c:v>
                </c:pt>
                <c:pt idx="34">
                  <c:v>38</c:v>
                </c:pt>
                <c:pt idx="35">
                  <c:v>12</c:v>
                </c:pt>
                <c:pt idx="36">
                  <c:v>19</c:v>
                </c:pt>
                <c:pt idx="37">
                  <c:v>26</c:v>
                </c:pt>
              </c:numCache>
            </c:numRef>
          </c:val>
        </c:ser>
        <c:ser>
          <c:idx val="1"/>
          <c:order val="4"/>
          <c:tx>
            <c:strRef>
              <c:f>'Fig 13 Query Data'!$F$1</c:f>
              <c:strCache>
                <c:ptCount val="1"/>
                <c:pt idx="0">
                  <c:v>5,000 - 7,499 ft</c:v>
                </c:pt>
              </c:strCache>
            </c:strRef>
          </c:tx>
          <c:spPr>
            <a:solidFill>
              <a:srgbClr val="3366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26"/>
            <c:invertIfNegative val="0"/>
            <c:bubble3D val="0"/>
            <c:spPr>
              <a:gradFill rotWithShape="0">
                <a:gsLst>
                  <a:gs pos="0">
                    <a:srgbClr xmlns:mc="http://schemas.openxmlformats.org/markup-compatibility/2006" xmlns:a14="http://schemas.microsoft.com/office/drawing/2010/main" val="182F76" mc:Ignorable="a14" a14:legacySpreadsheetColorIndex="48">
                      <a:gamma/>
                      <a:shade val="46275"/>
                      <a:invGamma/>
                    </a:srgbClr>
                  </a:gs>
                  <a:gs pos="50000">
                    <a:srgbClr xmlns:mc="http://schemas.openxmlformats.org/markup-compatibility/2006" xmlns:a14="http://schemas.microsoft.com/office/drawing/2010/main" val="3366FF" mc:Ignorable="a14" a14:legacySpreadsheetColorIndex="48"/>
                  </a:gs>
                  <a:gs pos="100000">
                    <a:srgbClr xmlns:mc="http://schemas.openxmlformats.org/markup-compatibility/2006" xmlns:a14="http://schemas.microsoft.com/office/drawing/2010/main" val="182F76" mc:Ignorable="a14" a14:legacySpreadsheetColorIndex="48">
                      <a:gamma/>
                      <a:shade val="46275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numRef>
              <c:f>'Fig 13 Query Data'!$A$2:$A$39</c:f>
              <c:numCache>
                <c:formatCode>General</c:formatCode>
                <c:ptCount val="38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</c:numCache>
            </c:numRef>
          </c:cat>
          <c:val>
            <c:numRef>
              <c:f>'Fig 13 Query Data'!$F$2:$F$39</c:f>
              <c:numCache>
                <c:formatCode>General</c:formatCode>
                <c:ptCount val="3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2</c:v>
                </c:pt>
                <c:pt idx="23">
                  <c:v>2</c:v>
                </c:pt>
                <c:pt idx="24">
                  <c:v>4</c:v>
                </c:pt>
                <c:pt idx="25">
                  <c:v>9</c:v>
                </c:pt>
                <c:pt idx="26">
                  <c:v>28</c:v>
                </c:pt>
                <c:pt idx="27">
                  <c:v>20</c:v>
                </c:pt>
                <c:pt idx="28">
                  <c:v>10</c:v>
                </c:pt>
                <c:pt idx="29">
                  <c:v>14</c:v>
                </c:pt>
                <c:pt idx="30">
                  <c:v>1</c:v>
                </c:pt>
                <c:pt idx="31">
                  <c:v>3</c:v>
                </c:pt>
                <c:pt idx="32">
                  <c:v>13</c:v>
                </c:pt>
                <c:pt idx="33">
                  <c:v>3</c:v>
                </c:pt>
                <c:pt idx="34">
                  <c:v>11</c:v>
                </c:pt>
                <c:pt idx="35">
                  <c:v>5</c:v>
                </c:pt>
                <c:pt idx="36">
                  <c:v>1</c:v>
                </c:pt>
                <c:pt idx="37">
                  <c:v>1</c:v>
                </c:pt>
              </c:numCache>
            </c:numRef>
          </c:val>
        </c:ser>
        <c:ser>
          <c:idx val="5"/>
          <c:order val="5"/>
          <c:tx>
            <c:strRef>
              <c:f>'Fig 13 Query Data'!$G$1</c:f>
              <c:strCache>
                <c:ptCount val="1"/>
                <c:pt idx="0">
                  <c:v>&gt;= 7,500ft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'Fig 13 Query Data'!$A$2:$A$39</c:f>
              <c:numCache>
                <c:formatCode>General</c:formatCode>
                <c:ptCount val="38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</c:numCache>
            </c:numRef>
          </c:cat>
          <c:val>
            <c:numRef>
              <c:f>'Fig 13 Query Data'!$G$2:$G$39</c:f>
              <c:numCache>
                <c:formatCode>General</c:formatCode>
                <c:ptCount val="3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1</c:v>
                </c:pt>
                <c:pt idx="30">
                  <c:v>1</c:v>
                </c:pt>
                <c:pt idx="31">
                  <c:v>0</c:v>
                </c:pt>
                <c:pt idx="32">
                  <c:v>1</c:v>
                </c:pt>
                <c:pt idx="33">
                  <c:v>5</c:v>
                </c:pt>
                <c:pt idx="34">
                  <c:v>7</c:v>
                </c:pt>
                <c:pt idx="35">
                  <c:v>3</c:v>
                </c:pt>
                <c:pt idx="36">
                  <c:v>3</c:v>
                </c:pt>
                <c:pt idx="37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shape val="box"/>
        <c:axId val="76423936"/>
        <c:axId val="76425856"/>
        <c:axId val="0"/>
      </c:bar3DChart>
      <c:catAx>
        <c:axId val="76423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51831297754447359"/>
              <c:y val="0.9331158115039541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425856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76425856"/>
        <c:scaling>
          <c:orientation val="minMax"/>
          <c:max val="14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Number of Development Wells</a:t>
                </a:r>
              </a:p>
            </c:rich>
          </c:tx>
          <c:layout>
            <c:manualLayout>
              <c:xMode val="edge"/>
              <c:yMode val="edge"/>
              <c:x val="3.2186410032079324E-2"/>
              <c:y val="0.2251223989158218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423936"/>
        <c:crosses val="autoZero"/>
        <c:crossBetween val="between"/>
        <c:majorUnit val="200"/>
        <c:minorUnit val="1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9311881014873139"/>
          <c:y val="3.9151699174858043E-2"/>
          <c:w val="0.16426188393117525"/>
          <c:h val="0.20554646355480077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hPercent val="68"/>
      <c:rotY val="3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9.1009988901220862E-2"/>
          <c:y val="1.1419249592169658E-2"/>
          <c:w val="0.90788013318534966"/>
          <c:h val="0.84991843393148447"/>
        </c:manualLayout>
      </c:layout>
      <c:bar3DChart>
        <c:barDir val="col"/>
        <c:grouping val="stacked"/>
        <c:varyColors val="0"/>
        <c:ser>
          <c:idx val="1"/>
          <c:order val="0"/>
          <c:tx>
            <c:strRef>
              <c:f>'Fig 14 Query Data'!$B$1</c:f>
              <c:strCache>
                <c:ptCount val="1"/>
                <c:pt idx="0">
                  <c:v>&lt; 500 ft</c:v>
                </c:pt>
              </c:strCache>
            </c:strRef>
          </c:tx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'Fig 14 Query Data'!$A$2:$A$39</c:f>
              <c:numCache>
                <c:formatCode>General</c:formatCode>
                <c:ptCount val="38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</c:numCache>
            </c:numRef>
          </c:cat>
          <c:val>
            <c:numRef>
              <c:f>'Fig 14 Query Data'!$B$2:$B$39</c:f>
              <c:numCache>
                <c:formatCode>General</c:formatCode>
                <c:ptCount val="38"/>
                <c:pt idx="0">
                  <c:v>1.15916193</c:v>
                </c:pt>
                <c:pt idx="1">
                  <c:v>1.368654013</c:v>
                </c:pt>
                <c:pt idx="2">
                  <c:v>1.2795979930000001</c:v>
                </c:pt>
                <c:pt idx="3">
                  <c:v>1.2460299239999999</c:v>
                </c:pt>
                <c:pt idx="4">
                  <c:v>0.90260325900000005</c:v>
                </c:pt>
                <c:pt idx="5">
                  <c:v>0.897318913</c:v>
                </c:pt>
                <c:pt idx="6">
                  <c:v>0.981353115</c:v>
                </c:pt>
                <c:pt idx="7">
                  <c:v>1.1389511720000001</c:v>
                </c:pt>
                <c:pt idx="8">
                  <c:v>1.1293464339999999</c:v>
                </c:pt>
                <c:pt idx="9">
                  <c:v>0.968423586</c:v>
                </c:pt>
                <c:pt idx="10">
                  <c:v>0.76249386699999999</c:v>
                </c:pt>
                <c:pt idx="11">
                  <c:v>0.36627763899999999</c:v>
                </c:pt>
                <c:pt idx="12">
                  <c:v>0.43865674799999999</c:v>
                </c:pt>
                <c:pt idx="13">
                  <c:v>0.67222656199999997</c:v>
                </c:pt>
                <c:pt idx="14">
                  <c:v>0.56298547700000001</c:v>
                </c:pt>
                <c:pt idx="15">
                  <c:v>0.50186210099999995</c:v>
                </c:pt>
                <c:pt idx="16">
                  <c:v>0.53451011100000001</c:v>
                </c:pt>
                <c:pt idx="17">
                  <c:v>0.272354718</c:v>
                </c:pt>
                <c:pt idx="18">
                  <c:v>0.48309464200000002</c:v>
                </c:pt>
                <c:pt idx="19">
                  <c:v>0.54817166900000003</c:v>
                </c:pt>
                <c:pt idx="20">
                  <c:v>0.51010828600000002</c:v>
                </c:pt>
                <c:pt idx="21">
                  <c:v>0.56932693999999995</c:v>
                </c:pt>
                <c:pt idx="22">
                  <c:v>0.55525279900000002</c:v>
                </c:pt>
                <c:pt idx="23">
                  <c:v>0.47848250599999997</c:v>
                </c:pt>
                <c:pt idx="24">
                  <c:v>0.36021627899999997</c:v>
                </c:pt>
                <c:pt idx="25">
                  <c:v>0.51701467400000001</c:v>
                </c:pt>
                <c:pt idx="26">
                  <c:v>0.45605089799999998</c:v>
                </c:pt>
                <c:pt idx="27">
                  <c:v>0.31010746700000003</c:v>
                </c:pt>
                <c:pt idx="28">
                  <c:v>0.24576999299999999</c:v>
                </c:pt>
                <c:pt idx="29">
                  <c:v>0.26261124699999999</c:v>
                </c:pt>
                <c:pt idx="30">
                  <c:v>0.23678771100000001</c:v>
                </c:pt>
                <c:pt idx="31">
                  <c:v>0.2290605</c:v>
                </c:pt>
                <c:pt idx="32">
                  <c:v>0.14821042400000001</c:v>
                </c:pt>
                <c:pt idx="33">
                  <c:v>0.16638725300000001</c:v>
                </c:pt>
                <c:pt idx="34">
                  <c:v>6.0157376999999998E-2</c:v>
                </c:pt>
                <c:pt idx="35">
                  <c:v>4.2785868999999997E-2</c:v>
                </c:pt>
                <c:pt idx="36">
                  <c:v>4.3702154E-2</c:v>
                </c:pt>
                <c:pt idx="37">
                  <c:v>1.1204666E-2</c:v>
                </c:pt>
              </c:numCache>
            </c:numRef>
          </c:val>
        </c:ser>
        <c:ser>
          <c:idx val="0"/>
          <c:order val="1"/>
          <c:tx>
            <c:strRef>
              <c:f>'Fig 14 Query Data'!$C$1</c:f>
              <c:strCache>
                <c:ptCount val="1"/>
                <c:pt idx="0">
                  <c:v>500 - 999 ft</c:v>
                </c:pt>
              </c:strCache>
            </c:strRef>
          </c:tx>
          <c:spPr>
            <a:solidFill>
              <a:srgbClr val="8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'Fig 14 Query Data'!$A$2:$A$39</c:f>
              <c:numCache>
                <c:formatCode>General</c:formatCode>
                <c:ptCount val="38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</c:numCache>
            </c:numRef>
          </c:cat>
          <c:val>
            <c:numRef>
              <c:f>'Fig 14 Query Data'!$C$2:$C$39</c:f>
              <c:numCache>
                <c:formatCode>General</c:formatCode>
                <c:ptCount val="38"/>
                <c:pt idx="0">
                  <c:v>2.9585776000000001E-2</c:v>
                </c:pt>
                <c:pt idx="1">
                  <c:v>4.2197476999999997E-2</c:v>
                </c:pt>
                <c:pt idx="2">
                  <c:v>3.8405076000000003E-2</c:v>
                </c:pt>
                <c:pt idx="3">
                  <c:v>1.6076521999999999E-2</c:v>
                </c:pt>
                <c:pt idx="4">
                  <c:v>7.7627709999999999E-3</c:v>
                </c:pt>
                <c:pt idx="5">
                  <c:v>1.1355785E-2</c:v>
                </c:pt>
                <c:pt idx="6">
                  <c:v>7.0371679999999999E-3</c:v>
                </c:pt>
                <c:pt idx="7">
                  <c:v>5.3154802000000001E-2</c:v>
                </c:pt>
                <c:pt idx="8">
                  <c:v>4.0493709000000003E-2</c:v>
                </c:pt>
                <c:pt idx="9">
                  <c:v>0.121895646</c:v>
                </c:pt>
                <c:pt idx="10">
                  <c:v>1.6889094E-2</c:v>
                </c:pt>
                <c:pt idx="11">
                  <c:v>2.8307427999999999E-2</c:v>
                </c:pt>
                <c:pt idx="12">
                  <c:v>3.0882430999999998E-2</c:v>
                </c:pt>
                <c:pt idx="13">
                  <c:v>0.12757496900000001</c:v>
                </c:pt>
                <c:pt idx="14">
                  <c:v>4.8871568999999997E-2</c:v>
                </c:pt>
                <c:pt idx="15">
                  <c:v>7.2379811000000002E-2</c:v>
                </c:pt>
                <c:pt idx="16">
                  <c:v>0.16263468</c:v>
                </c:pt>
                <c:pt idx="17">
                  <c:v>2.4451205E-2</c:v>
                </c:pt>
                <c:pt idx="18">
                  <c:v>4.8062603000000002E-2</c:v>
                </c:pt>
                <c:pt idx="19">
                  <c:v>3.3598794000000001E-2</c:v>
                </c:pt>
                <c:pt idx="20">
                  <c:v>1.3964881E-2</c:v>
                </c:pt>
                <c:pt idx="21">
                  <c:v>6.4397113000000006E-2</c:v>
                </c:pt>
                <c:pt idx="22">
                  <c:v>3.4597046999999999E-2</c:v>
                </c:pt>
                <c:pt idx="23">
                  <c:v>3.7342384999999999E-2</c:v>
                </c:pt>
                <c:pt idx="24">
                  <c:v>4.7307044999999999E-2</c:v>
                </c:pt>
                <c:pt idx="25">
                  <c:v>1.3292607999999999E-2</c:v>
                </c:pt>
                <c:pt idx="26">
                  <c:v>1.3282540000000001E-2</c:v>
                </c:pt>
                <c:pt idx="27">
                  <c:v>1.9563015E-2</c:v>
                </c:pt>
                <c:pt idx="28">
                  <c:v>7.4082189999999997E-3</c:v>
                </c:pt>
                <c:pt idx="29">
                  <c:v>8.8096540000000001E-3</c:v>
                </c:pt>
                <c:pt idx="30">
                  <c:v>5.6216720000000003E-3</c:v>
                </c:pt>
                <c:pt idx="31">
                  <c:v>4.0494579999999997E-3</c:v>
                </c:pt>
                <c:pt idx="32">
                  <c:v>0</c:v>
                </c:pt>
                <c:pt idx="33">
                  <c:v>4.8184669999999999E-3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</c:ser>
        <c:ser>
          <c:idx val="2"/>
          <c:order val="2"/>
          <c:tx>
            <c:strRef>
              <c:f>'Fig 14 Query Data'!$D$1</c:f>
              <c:strCache>
                <c:ptCount val="1"/>
                <c:pt idx="0">
                  <c:v>1,000 - 1,499 ft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'Fig 14 Query Data'!$A$2:$A$39</c:f>
              <c:numCache>
                <c:formatCode>General</c:formatCode>
                <c:ptCount val="38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</c:numCache>
            </c:numRef>
          </c:cat>
          <c:val>
            <c:numRef>
              <c:f>'Fig 14 Query Data'!$D$2:$D$39</c:f>
              <c:numCache>
                <c:formatCode>General</c:formatCode>
                <c:ptCount val="38"/>
                <c:pt idx="0">
                  <c:v>0.21831558000000001</c:v>
                </c:pt>
                <c:pt idx="1">
                  <c:v>2.7033250000000002E-2</c:v>
                </c:pt>
                <c:pt idx="2">
                  <c:v>1.6784008E-2</c:v>
                </c:pt>
                <c:pt idx="3">
                  <c:v>1.1169337999999999E-2</c:v>
                </c:pt>
                <c:pt idx="4">
                  <c:v>0.100651896</c:v>
                </c:pt>
                <c:pt idx="5">
                  <c:v>2.6943627000000001E-2</c:v>
                </c:pt>
                <c:pt idx="6">
                  <c:v>9.1203510000000005E-3</c:v>
                </c:pt>
                <c:pt idx="7">
                  <c:v>0</c:v>
                </c:pt>
                <c:pt idx="8">
                  <c:v>1.5358376999999999E-2</c:v>
                </c:pt>
                <c:pt idx="9">
                  <c:v>0.198020748</c:v>
                </c:pt>
                <c:pt idx="10">
                  <c:v>4.4586571999999998E-2</c:v>
                </c:pt>
                <c:pt idx="11">
                  <c:v>5.2337069999999998E-3</c:v>
                </c:pt>
                <c:pt idx="12">
                  <c:v>1.7755315000000001E-2</c:v>
                </c:pt>
                <c:pt idx="13">
                  <c:v>8.6533552999999999E-2</c:v>
                </c:pt>
                <c:pt idx="14">
                  <c:v>0.16893077300000001</c:v>
                </c:pt>
                <c:pt idx="15">
                  <c:v>1.244729E-2</c:v>
                </c:pt>
                <c:pt idx="16">
                  <c:v>1.6680173E-2</c:v>
                </c:pt>
                <c:pt idx="17">
                  <c:v>7.9387139999999995E-3</c:v>
                </c:pt>
                <c:pt idx="18">
                  <c:v>1.3613596E-2</c:v>
                </c:pt>
                <c:pt idx="19">
                  <c:v>3.8425289999999999E-3</c:v>
                </c:pt>
                <c:pt idx="20">
                  <c:v>7.0826760000000004E-3</c:v>
                </c:pt>
                <c:pt idx="21">
                  <c:v>3.2209102000000003E-2</c:v>
                </c:pt>
                <c:pt idx="22">
                  <c:v>7.5574283000000006E-2</c:v>
                </c:pt>
                <c:pt idx="23">
                  <c:v>0.21530622999999999</c:v>
                </c:pt>
                <c:pt idx="24">
                  <c:v>2.2918489999999999E-3</c:v>
                </c:pt>
                <c:pt idx="25">
                  <c:v>2.8104707999999999E-2</c:v>
                </c:pt>
                <c:pt idx="26">
                  <c:v>2.7335037E-2</c:v>
                </c:pt>
                <c:pt idx="27">
                  <c:v>8.8714350000000004E-3</c:v>
                </c:pt>
                <c:pt idx="28">
                  <c:v>3.5337540000000001E-3</c:v>
                </c:pt>
                <c:pt idx="29">
                  <c:v>3.7399500000000001E-3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1.1687513E-2</c:v>
                </c:pt>
                <c:pt idx="34">
                  <c:v>7.9789539999999999E-3</c:v>
                </c:pt>
                <c:pt idx="35">
                  <c:v>3.0069100000000001E-4</c:v>
                </c:pt>
                <c:pt idx="36">
                  <c:v>2.7153910000000002E-3</c:v>
                </c:pt>
                <c:pt idx="37">
                  <c:v>0</c:v>
                </c:pt>
              </c:numCache>
            </c:numRef>
          </c:val>
        </c:ser>
        <c:ser>
          <c:idx val="3"/>
          <c:order val="3"/>
          <c:tx>
            <c:strRef>
              <c:f>'Fig 14 Query Data'!$E$1</c:f>
              <c:strCache>
                <c:ptCount val="1"/>
                <c:pt idx="0">
                  <c:v>1,500 - 4,999 ft</c:v>
                </c:pt>
              </c:strCache>
            </c:strRef>
          </c:tx>
          <c:spPr>
            <a:solidFill>
              <a:srgbClr val="3399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'Fig 14 Query Data'!$A$2:$A$39</c:f>
              <c:numCache>
                <c:formatCode>General</c:formatCode>
                <c:ptCount val="38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</c:numCache>
            </c:numRef>
          </c:cat>
          <c:val>
            <c:numRef>
              <c:f>'Fig 14 Query Data'!$E$2:$E$39</c:f>
              <c:numCache>
                <c:formatCode>General</c:formatCode>
                <c:ptCount val="3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1.6044835E-2</c:v>
                </c:pt>
                <c:pt idx="7">
                  <c:v>1.3370824999999999E-2</c:v>
                </c:pt>
                <c:pt idx="8">
                  <c:v>3.5504830000000001E-3</c:v>
                </c:pt>
                <c:pt idx="9">
                  <c:v>0</c:v>
                </c:pt>
                <c:pt idx="10">
                  <c:v>0.112479871</c:v>
                </c:pt>
                <c:pt idx="11">
                  <c:v>0.245206015</c:v>
                </c:pt>
                <c:pt idx="12">
                  <c:v>0.28217807900000003</c:v>
                </c:pt>
                <c:pt idx="13">
                  <c:v>0.14759644299999999</c:v>
                </c:pt>
                <c:pt idx="14">
                  <c:v>0.83928457400000001</c:v>
                </c:pt>
                <c:pt idx="15">
                  <c:v>0.307979585</c:v>
                </c:pt>
                <c:pt idx="16">
                  <c:v>0.63658161800000002</c:v>
                </c:pt>
                <c:pt idx="17">
                  <c:v>1.0637849E-2</c:v>
                </c:pt>
                <c:pt idx="18">
                  <c:v>0.183398699</c:v>
                </c:pt>
                <c:pt idx="19">
                  <c:v>0.33507587799999999</c:v>
                </c:pt>
                <c:pt idx="20">
                  <c:v>0.22030102200000001</c:v>
                </c:pt>
                <c:pt idx="21">
                  <c:v>0.18588679799999999</c:v>
                </c:pt>
                <c:pt idx="22">
                  <c:v>0.42745756600000001</c:v>
                </c:pt>
                <c:pt idx="23">
                  <c:v>0.30395705000000001</c:v>
                </c:pt>
                <c:pt idx="24">
                  <c:v>0.60940255099999996</c:v>
                </c:pt>
                <c:pt idx="25">
                  <c:v>0.420661856</c:v>
                </c:pt>
                <c:pt idx="26">
                  <c:v>0.52466379299999999</c:v>
                </c:pt>
                <c:pt idx="27">
                  <c:v>0.89654904899999999</c:v>
                </c:pt>
                <c:pt idx="28">
                  <c:v>0.20849008199999999</c:v>
                </c:pt>
                <c:pt idx="29">
                  <c:v>7.2045967000000002E-2</c:v>
                </c:pt>
                <c:pt idx="30">
                  <c:v>0.101856135</c:v>
                </c:pt>
                <c:pt idx="31">
                  <c:v>0.37039407800000002</c:v>
                </c:pt>
                <c:pt idx="32">
                  <c:v>0.102598622</c:v>
                </c:pt>
                <c:pt idx="33">
                  <c:v>0.201965439</c:v>
                </c:pt>
                <c:pt idx="34">
                  <c:v>0.12420255400000001</c:v>
                </c:pt>
                <c:pt idx="35">
                  <c:v>4.3657461000000002E-2</c:v>
                </c:pt>
                <c:pt idx="36">
                  <c:v>5.5688682000000003E-2</c:v>
                </c:pt>
                <c:pt idx="37">
                  <c:v>2.6376909E-2</c:v>
                </c:pt>
              </c:numCache>
            </c:numRef>
          </c:val>
        </c:ser>
        <c:ser>
          <c:idx val="4"/>
          <c:order val="4"/>
          <c:tx>
            <c:strRef>
              <c:f>'Fig 14 Query Data'!$F$1</c:f>
              <c:strCache>
                <c:ptCount val="1"/>
                <c:pt idx="0">
                  <c:v>5,000 - 7,499 ft</c:v>
                </c:pt>
              </c:strCache>
            </c:strRef>
          </c:tx>
          <c:spPr>
            <a:solidFill>
              <a:srgbClr val="3366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'Fig 14 Query Data'!$A$2:$A$39</c:f>
              <c:numCache>
                <c:formatCode>General</c:formatCode>
                <c:ptCount val="38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</c:numCache>
            </c:numRef>
          </c:cat>
          <c:val>
            <c:numRef>
              <c:f>'Fig 14 Query Data'!$F$2:$F$39</c:f>
              <c:numCache>
                <c:formatCode>General</c:formatCode>
                <c:ptCount val="3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0.15597599100000001</c:v>
                </c:pt>
                <c:pt idx="12">
                  <c:v>0.130701608</c:v>
                </c:pt>
                <c:pt idx="13">
                  <c:v>0</c:v>
                </c:pt>
                <c:pt idx="14">
                  <c:v>8.0772000999999996E-2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0.11491738999999999</c:v>
                </c:pt>
                <c:pt idx="19">
                  <c:v>2.7104800000000002E-4</c:v>
                </c:pt>
                <c:pt idx="20">
                  <c:v>2.6178494E-2</c:v>
                </c:pt>
                <c:pt idx="21">
                  <c:v>0</c:v>
                </c:pt>
                <c:pt idx="22">
                  <c:v>5.6666967999999998E-2</c:v>
                </c:pt>
                <c:pt idx="23">
                  <c:v>5.6653159000000002E-2</c:v>
                </c:pt>
                <c:pt idx="24">
                  <c:v>0.30664907299999999</c:v>
                </c:pt>
                <c:pt idx="25">
                  <c:v>0.37315231599999998</c:v>
                </c:pt>
                <c:pt idx="26">
                  <c:v>0.39235062599999998</c:v>
                </c:pt>
                <c:pt idx="27">
                  <c:v>0.18181206699999999</c:v>
                </c:pt>
                <c:pt idx="28">
                  <c:v>0.107513766</c:v>
                </c:pt>
                <c:pt idx="29">
                  <c:v>0.12070249700000001</c:v>
                </c:pt>
                <c:pt idx="30">
                  <c:v>6.7954447000000001E-2</c:v>
                </c:pt>
                <c:pt idx="31">
                  <c:v>9.3631588000000002E-2</c:v>
                </c:pt>
                <c:pt idx="32">
                  <c:v>0.100476832</c:v>
                </c:pt>
                <c:pt idx="33">
                  <c:v>7.9745631999999997E-2</c:v>
                </c:pt>
                <c:pt idx="34">
                  <c:v>6.4752502000000003E-2</c:v>
                </c:pt>
                <c:pt idx="35">
                  <c:v>6.4116409999999999E-2</c:v>
                </c:pt>
                <c:pt idx="36">
                  <c:v>1.1978575999999999E-2</c:v>
                </c:pt>
                <c:pt idx="37">
                  <c:v>2.8388776000000001E-2</c:v>
                </c:pt>
              </c:numCache>
            </c:numRef>
          </c:val>
        </c:ser>
        <c:ser>
          <c:idx val="5"/>
          <c:order val="5"/>
          <c:tx>
            <c:strRef>
              <c:f>'Fig 14 Query Data'!$G$1</c:f>
              <c:strCache>
                <c:ptCount val="1"/>
                <c:pt idx="0">
                  <c:v>&gt;= 7,500 ft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'Fig 14 Query Data'!$A$2:$A$39</c:f>
              <c:numCache>
                <c:formatCode>General</c:formatCode>
                <c:ptCount val="38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</c:numCache>
            </c:numRef>
          </c:cat>
          <c:val>
            <c:numRef>
              <c:f>'Fig 14 Query Data'!$G$2:$G$39</c:f>
              <c:numCache>
                <c:formatCode>General</c:formatCode>
                <c:ptCount val="3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4.7840869000000001E-2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1.86947E-4</c:v>
                </c:pt>
                <c:pt idx="26">
                  <c:v>2.0972608E-2</c:v>
                </c:pt>
                <c:pt idx="27">
                  <c:v>0.28056376700000002</c:v>
                </c:pt>
                <c:pt idx="28">
                  <c:v>0.16260512599999999</c:v>
                </c:pt>
                <c:pt idx="29">
                  <c:v>0.198160329</c:v>
                </c:pt>
                <c:pt idx="30">
                  <c:v>4.2353322999999998E-2</c:v>
                </c:pt>
                <c:pt idx="31">
                  <c:v>3.6182451999999997E-2</c:v>
                </c:pt>
                <c:pt idx="32">
                  <c:v>0</c:v>
                </c:pt>
                <c:pt idx="33">
                  <c:v>0.112605623</c:v>
                </c:pt>
                <c:pt idx="34">
                  <c:v>2.2856134E-2</c:v>
                </c:pt>
                <c:pt idx="35">
                  <c:v>0</c:v>
                </c:pt>
                <c:pt idx="36">
                  <c:v>0</c:v>
                </c:pt>
                <c:pt idx="37">
                  <c:v>2.4431972999999999E-2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shape val="box"/>
        <c:axId val="76529024"/>
        <c:axId val="76543488"/>
        <c:axId val="0"/>
      </c:bar3DChart>
      <c:catAx>
        <c:axId val="76529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Years</a:t>
                </a:r>
              </a:p>
            </c:rich>
          </c:tx>
          <c:layout>
            <c:manualLayout>
              <c:xMode val="edge"/>
              <c:yMode val="edge"/>
              <c:x val="0.50943400408282291"/>
              <c:y val="0.9331158115039541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54348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76543488"/>
        <c:scaling>
          <c:orientation val="minMax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Billion Barrels of Oil Equivalent</a:t>
                </a:r>
              </a:p>
            </c:rich>
          </c:tx>
          <c:layout>
            <c:manualLayout>
              <c:xMode val="edge"/>
              <c:yMode val="edge"/>
              <c:x val="3.3296354622338875E-2"/>
              <c:y val="0.22675364108898152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529024"/>
        <c:crosses val="autoZero"/>
        <c:crossBetween val="between"/>
        <c:majorUnit val="0.5"/>
        <c:minorUnit val="0.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6315205599300087"/>
          <c:y val="3.2626387387851029E-2"/>
          <c:w val="0.16093228346456695"/>
          <c:h val="0.203915221381641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5" workbookViewId="0"/>
  </sheetViews>
  <pageMargins left="0.75" right="0.75" top="1" bottom="1" header="0.5" footer="0.5"/>
  <pageSetup orientation="landscape" r:id="rId1"/>
  <headerFooter alignWithMargins="0">
    <oddHeader>&amp;A</oddHeader>
    <oddFooter>Page &amp;P</oddFoot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75" workbookViewId="0"/>
  </sheetViews>
  <pageMargins left="0.75" right="0.75" top="1" bottom="1" header="0.5" footer="0.5"/>
  <pageSetup orientation="landscape" r:id="rId1"/>
  <headerFooter alignWithMargins="0">
    <oddHeader>&amp;A</oddHeader>
    <oddFooter>Page &amp;P</oddFoot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75"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72500" cy="58293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72500" cy="58293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72500" cy="58293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H39"/>
  <sheetViews>
    <sheetView workbookViewId="0">
      <selection sqref="A1:H39"/>
    </sheetView>
  </sheetViews>
  <sheetFormatPr defaultRowHeight="12.75" x14ac:dyDescent="0.2"/>
  <cols>
    <col min="2" max="7" width="15.7109375" customWidth="1"/>
    <col min="8" max="8" width="31.28515625" customWidth="1"/>
  </cols>
  <sheetData>
    <row r="1" spans="1:8" s="1" customFormat="1" ht="20.25" customHeight="1" x14ac:dyDescent="0.25">
      <c r="A1" s="3" t="s">
        <v>7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8</v>
      </c>
      <c r="H1" s="3" t="s">
        <v>9</v>
      </c>
    </row>
    <row r="2" spans="1:8" ht="15" x14ac:dyDescent="0.25">
      <c r="A2" s="4">
        <v>1975</v>
      </c>
      <c r="B2" s="4">
        <v>315</v>
      </c>
      <c r="C2" s="4">
        <v>11</v>
      </c>
      <c r="D2" s="4">
        <v>8</v>
      </c>
      <c r="E2" s="4">
        <v>0</v>
      </c>
      <c r="F2" s="4">
        <v>0</v>
      </c>
      <c r="G2" s="4">
        <v>0</v>
      </c>
      <c r="H2" s="4">
        <v>3.1550919999999998</v>
      </c>
    </row>
    <row r="3" spans="1:8" ht="15" x14ac:dyDescent="0.25">
      <c r="A3" s="4">
        <v>1976</v>
      </c>
      <c r="B3" s="4">
        <v>258</v>
      </c>
      <c r="C3" s="4">
        <v>28</v>
      </c>
      <c r="D3" s="4">
        <v>13</v>
      </c>
      <c r="E3" s="4">
        <v>3</v>
      </c>
      <c r="F3" s="4">
        <v>0</v>
      </c>
      <c r="G3" s="4">
        <v>0</v>
      </c>
      <c r="H3" s="4">
        <v>2.9028610000000001</v>
      </c>
    </row>
    <row r="4" spans="1:8" ht="15" x14ac:dyDescent="0.25">
      <c r="A4" s="4">
        <v>1977</v>
      </c>
      <c r="B4" s="4">
        <v>342</v>
      </c>
      <c r="C4" s="4">
        <v>12</v>
      </c>
      <c r="D4" s="4">
        <v>4</v>
      </c>
      <c r="E4" s="4">
        <v>2</v>
      </c>
      <c r="F4" s="4">
        <v>0</v>
      </c>
      <c r="G4" s="4">
        <v>0</v>
      </c>
      <c r="H4" s="4">
        <v>3.5685009999999999</v>
      </c>
    </row>
    <row r="5" spans="1:8" ht="15" x14ac:dyDescent="0.25">
      <c r="A5" s="4">
        <v>1978</v>
      </c>
      <c r="B5" s="4">
        <v>332</v>
      </c>
      <c r="C5" s="4">
        <v>3</v>
      </c>
      <c r="D5" s="4">
        <v>2</v>
      </c>
      <c r="E5" s="4">
        <v>0</v>
      </c>
      <c r="F5" s="4">
        <v>0</v>
      </c>
      <c r="G5" s="4">
        <v>0</v>
      </c>
      <c r="H5" s="4">
        <v>3.3067730000000002</v>
      </c>
    </row>
    <row r="6" spans="1:8" ht="15" x14ac:dyDescent="0.25">
      <c r="A6" s="4">
        <v>1979</v>
      </c>
      <c r="B6" s="4">
        <v>375</v>
      </c>
      <c r="C6" s="4">
        <v>7</v>
      </c>
      <c r="D6" s="4">
        <v>12</v>
      </c>
      <c r="E6" s="4">
        <v>4</v>
      </c>
      <c r="F6" s="4">
        <v>0</v>
      </c>
      <c r="G6" s="4">
        <v>0</v>
      </c>
      <c r="H6" s="4">
        <v>4.1853860000000003</v>
      </c>
    </row>
    <row r="7" spans="1:8" ht="15" x14ac:dyDescent="0.25">
      <c r="A7" s="4">
        <v>1980</v>
      </c>
      <c r="B7" s="4">
        <v>373</v>
      </c>
      <c r="C7" s="4">
        <v>8</v>
      </c>
      <c r="D7" s="4">
        <v>10</v>
      </c>
      <c r="E7" s="4">
        <v>2</v>
      </c>
      <c r="F7" s="4">
        <v>0</v>
      </c>
      <c r="G7" s="4">
        <v>0</v>
      </c>
      <c r="H7" s="4">
        <v>4.189095</v>
      </c>
    </row>
    <row r="8" spans="1:8" ht="15" x14ac:dyDescent="0.25">
      <c r="A8" s="4">
        <v>1981</v>
      </c>
      <c r="B8" s="4">
        <v>364</v>
      </c>
      <c r="C8" s="4">
        <v>7</v>
      </c>
      <c r="D8" s="4">
        <v>5</v>
      </c>
      <c r="E8" s="4">
        <v>6</v>
      </c>
      <c r="F8" s="4">
        <v>0</v>
      </c>
      <c r="G8" s="4">
        <v>0</v>
      </c>
      <c r="H8" s="4">
        <v>4.2656179999999999</v>
      </c>
    </row>
    <row r="9" spans="1:8" ht="15" x14ac:dyDescent="0.25">
      <c r="A9" s="4">
        <v>1982</v>
      </c>
      <c r="B9" s="4">
        <v>401</v>
      </c>
      <c r="C9" s="4">
        <v>9</v>
      </c>
      <c r="D9" s="4">
        <v>5</v>
      </c>
      <c r="E9" s="4">
        <v>6</v>
      </c>
      <c r="F9" s="4">
        <v>0</v>
      </c>
      <c r="G9" s="4">
        <v>0</v>
      </c>
      <c r="H9" s="4">
        <v>4.6309579999999997</v>
      </c>
    </row>
    <row r="10" spans="1:8" ht="15" x14ac:dyDescent="0.25">
      <c r="A10" s="4">
        <v>1983</v>
      </c>
      <c r="B10" s="4">
        <v>379</v>
      </c>
      <c r="C10" s="4">
        <v>16</v>
      </c>
      <c r="D10" s="4">
        <v>10</v>
      </c>
      <c r="E10" s="4">
        <v>1</v>
      </c>
      <c r="F10" s="4">
        <v>0</v>
      </c>
      <c r="G10" s="4">
        <v>0</v>
      </c>
      <c r="H10" s="4">
        <v>4.3238190000000003</v>
      </c>
    </row>
    <row r="11" spans="1:8" ht="15" x14ac:dyDescent="0.25">
      <c r="A11" s="4">
        <v>1984</v>
      </c>
      <c r="B11" s="4">
        <v>525</v>
      </c>
      <c r="C11" s="4">
        <v>33</v>
      </c>
      <c r="D11" s="4">
        <v>29</v>
      </c>
      <c r="E11" s="4">
        <v>30</v>
      </c>
      <c r="F11" s="4">
        <v>0</v>
      </c>
      <c r="G11" s="4">
        <v>0</v>
      </c>
      <c r="H11" s="4">
        <v>6.8332660000000001</v>
      </c>
    </row>
    <row r="12" spans="1:8" ht="15" x14ac:dyDescent="0.25">
      <c r="A12" s="4">
        <v>1985</v>
      </c>
      <c r="B12" s="4">
        <v>451</v>
      </c>
      <c r="C12" s="4">
        <v>52</v>
      </c>
      <c r="D12" s="4">
        <v>24</v>
      </c>
      <c r="E12" s="4">
        <v>44</v>
      </c>
      <c r="F12" s="4">
        <v>0</v>
      </c>
      <c r="G12" s="4">
        <v>0</v>
      </c>
      <c r="H12" s="4">
        <v>6.3755790000000001</v>
      </c>
    </row>
    <row r="13" spans="1:8" ht="15" x14ac:dyDescent="0.25">
      <c r="A13" s="4">
        <v>1986</v>
      </c>
      <c r="B13" s="4">
        <v>242</v>
      </c>
      <c r="C13" s="4">
        <v>35</v>
      </c>
      <c r="D13" s="4">
        <v>11</v>
      </c>
      <c r="E13" s="4">
        <v>37</v>
      </c>
      <c r="F13" s="4">
        <v>0</v>
      </c>
      <c r="G13" s="4">
        <v>0</v>
      </c>
      <c r="H13" s="4">
        <v>3.6764030000000001</v>
      </c>
    </row>
    <row r="14" spans="1:8" ht="15" x14ac:dyDescent="0.25">
      <c r="A14" s="4">
        <v>1987</v>
      </c>
      <c r="B14" s="4">
        <v>342</v>
      </c>
      <c r="C14" s="4">
        <v>18</v>
      </c>
      <c r="D14" s="4">
        <v>9</v>
      </c>
      <c r="E14" s="4">
        <v>30</v>
      </c>
      <c r="F14" s="4">
        <v>3</v>
      </c>
      <c r="G14" s="4">
        <v>0</v>
      </c>
      <c r="H14" s="4">
        <v>4.1258090000000003</v>
      </c>
    </row>
    <row r="15" spans="1:8" ht="15" x14ac:dyDescent="0.25">
      <c r="A15" s="4">
        <v>1988</v>
      </c>
      <c r="B15" s="4">
        <v>497</v>
      </c>
      <c r="C15" s="4">
        <v>41</v>
      </c>
      <c r="D15" s="4">
        <v>25</v>
      </c>
      <c r="E15" s="4">
        <v>53</v>
      </c>
      <c r="F15" s="4">
        <v>2</v>
      </c>
      <c r="G15" s="4">
        <v>2</v>
      </c>
      <c r="H15" s="4">
        <v>6.6180339999999998</v>
      </c>
    </row>
    <row r="16" spans="1:8" ht="15" x14ac:dyDescent="0.25">
      <c r="A16" s="4">
        <v>1989</v>
      </c>
      <c r="B16" s="4">
        <v>380</v>
      </c>
      <c r="C16" s="4">
        <v>32</v>
      </c>
      <c r="D16" s="4">
        <v>12</v>
      </c>
      <c r="E16" s="4">
        <v>44</v>
      </c>
      <c r="F16" s="4">
        <v>1</v>
      </c>
      <c r="G16" s="4">
        <v>0</v>
      </c>
      <c r="H16" s="4">
        <v>4.475231</v>
      </c>
    </row>
    <row r="17" spans="1:8" ht="15" x14ac:dyDescent="0.25">
      <c r="A17" s="4">
        <v>1990</v>
      </c>
      <c r="B17" s="4">
        <v>446</v>
      </c>
      <c r="C17" s="4">
        <v>25</v>
      </c>
      <c r="D17" s="4">
        <v>10</v>
      </c>
      <c r="E17" s="4">
        <v>39</v>
      </c>
      <c r="F17" s="4">
        <v>3</v>
      </c>
      <c r="G17" s="4">
        <v>0</v>
      </c>
      <c r="H17" s="4">
        <v>5.3119480000000001</v>
      </c>
    </row>
    <row r="18" spans="1:8" ht="15" x14ac:dyDescent="0.25">
      <c r="A18" s="4">
        <v>1991</v>
      </c>
      <c r="B18" s="4">
        <v>294</v>
      </c>
      <c r="C18" s="4">
        <v>23</v>
      </c>
      <c r="D18" s="4">
        <v>5</v>
      </c>
      <c r="E18" s="4">
        <v>39</v>
      </c>
      <c r="F18" s="4">
        <v>1</v>
      </c>
      <c r="G18" s="4">
        <v>0</v>
      </c>
      <c r="H18" s="4">
        <v>3.7951739999999998</v>
      </c>
    </row>
    <row r="19" spans="1:8" ht="15" x14ac:dyDescent="0.25">
      <c r="A19" s="4">
        <v>1992</v>
      </c>
      <c r="B19" s="4">
        <v>206</v>
      </c>
      <c r="C19" s="4">
        <v>12</v>
      </c>
      <c r="D19" s="4">
        <v>2</v>
      </c>
      <c r="E19" s="4">
        <v>10</v>
      </c>
      <c r="F19" s="4">
        <v>1</v>
      </c>
      <c r="G19" s="4">
        <v>0</v>
      </c>
      <c r="H19" s="4">
        <v>2.2427730000000001</v>
      </c>
    </row>
    <row r="20" spans="1:8" ht="15" x14ac:dyDescent="0.25">
      <c r="A20" s="4">
        <v>1993</v>
      </c>
      <c r="B20" s="4">
        <v>321</v>
      </c>
      <c r="C20" s="4">
        <v>19</v>
      </c>
      <c r="D20" s="4">
        <v>2</v>
      </c>
      <c r="E20" s="4">
        <v>13</v>
      </c>
      <c r="F20" s="4">
        <v>1</v>
      </c>
      <c r="G20" s="4">
        <v>0</v>
      </c>
      <c r="H20" s="4">
        <v>3.7725580000000001</v>
      </c>
    </row>
    <row r="21" spans="1:8" ht="15" x14ac:dyDescent="0.25">
      <c r="A21" s="4">
        <v>1994</v>
      </c>
      <c r="B21" s="4">
        <v>375</v>
      </c>
      <c r="C21" s="4">
        <v>12</v>
      </c>
      <c r="D21" s="4">
        <v>11</v>
      </c>
      <c r="E21" s="4">
        <v>23</v>
      </c>
      <c r="F21" s="4">
        <v>2</v>
      </c>
      <c r="G21" s="4">
        <v>0</v>
      </c>
      <c r="H21" s="4">
        <v>4.8207800000000001</v>
      </c>
    </row>
    <row r="22" spans="1:8" ht="15" x14ac:dyDescent="0.25">
      <c r="A22" s="4">
        <v>1995</v>
      </c>
      <c r="B22" s="4">
        <v>322</v>
      </c>
      <c r="C22" s="4">
        <v>19</v>
      </c>
      <c r="D22" s="4">
        <v>8</v>
      </c>
      <c r="E22" s="4">
        <v>41</v>
      </c>
      <c r="F22" s="4">
        <v>0</v>
      </c>
      <c r="G22" s="4">
        <v>0</v>
      </c>
      <c r="H22" s="4">
        <v>4.267544</v>
      </c>
    </row>
    <row r="23" spans="1:8" ht="15" x14ac:dyDescent="0.25">
      <c r="A23" s="4">
        <v>1996</v>
      </c>
      <c r="B23" s="4">
        <v>360</v>
      </c>
      <c r="C23" s="4">
        <v>22</v>
      </c>
      <c r="D23" s="4">
        <v>16</v>
      </c>
      <c r="E23" s="4">
        <v>52</v>
      </c>
      <c r="F23" s="4">
        <v>6</v>
      </c>
      <c r="G23" s="4">
        <v>1</v>
      </c>
      <c r="H23" s="4">
        <v>5.3011010000000001</v>
      </c>
    </row>
    <row r="24" spans="1:8" ht="15" x14ac:dyDescent="0.25">
      <c r="A24" s="4">
        <v>1997</v>
      </c>
      <c r="B24" s="4">
        <v>402</v>
      </c>
      <c r="C24" s="4">
        <v>31</v>
      </c>
      <c r="D24" s="4">
        <v>17</v>
      </c>
      <c r="E24" s="4">
        <v>85</v>
      </c>
      <c r="F24" s="4">
        <v>8</v>
      </c>
      <c r="G24" s="4">
        <v>0</v>
      </c>
      <c r="H24" s="4">
        <v>6.319782</v>
      </c>
    </row>
    <row r="25" spans="1:8" ht="15" x14ac:dyDescent="0.25">
      <c r="A25" s="4">
        <v>1998</v>
      </c>
      <c r="B25" s="4">
        <v>369</v>
      </c>
      <c r="C25" s="4">
        <v>15</v>
      </c>
      <c r="D25" s="4">
        <v>21</v>
      </c>
      <c r="E25" s="4">
        <v>96</v>
      </c>
      <c r="F25" s="4">
        <v>7</v>
      </c>
      <c r="G25" s="4">
        <v>0</v>
      </c>
      <c r="H25" s="4">
        <v>6.1298079999999997</v>
      </c>
    </row>
    <row r="26" spans="1:8" ht="15" x14ac:dyDescent="0.25">
      <c r="A26" s="4">
        <v>1999</v>
      </c>
      <c r="B26" s="4">
        <v>251</v>
      </c>
      <c r="C26" s="4">
        <v>10</v>
      </c>
      <c r="D26" s="4">
        <v>11</v>
      </c>
      <c r="E26" s="4">
        <v>74</v>
      </c>
      <c r="F26" s="4">
        <v>30</v>
      </c>
      <c r="G26" s="4">
        <v>0</v>
      </c>
      <c r="H26" s="4">
        <v>4.7897210000000001</v>
      </c>
    </row>
    <row r="27" spans="1:8" ht="15" x14ac:dyDescent="0.25">
      <c r="A27" s="4">
        <v>2000</v>
      </c>
      <c r="B27" s="4">
        <v>316</v>
      </c>
      <c r="C27" s="4">
        <v>11</v>
      </c>
      <c r="D27" s="4">
        <v>7</v>
      </c>
      <c r="E27" s="4">
        <v>75</v>
      </c>
      <c r="F27" s="4">
        <v>19</v>
      </c>
      <c r="G27" s="4">
        <v>7</v>
      </c>
      <c r="H27" s="4">
        <v>5.3086180000000001</v>
      </c>
    </row>
    <row r="28" spans="1:8" ht="15" x14ac:dyDescent="0.25">
      <c r="A28" s="4">
        <v>2001</v>
      </c>
      <c r="B28" s="4">
        <v>245</v>
      </c>
      <c r="C28" s="4">
        <v>19</v>
      </c>
      <c r="D28" s="4">
        <v>6</v>
      </c>
      <c r="E28" s="4">
        <v>106</v>
      </c>
      <c r="F28" s="4">
        <v>32</v>
      </c>
      <c r="G28" s="4">
        <v>8</v>
      </c>
      <c r="H28" s="4">
        <v>5.5119069999999999</v>
      </c>
    </row>
    <row r="29" spans="1:8" ht="15" x14ac:dyDescent="0.25">
      <c r="A29" s="4">
        <v>2002</v>
      </c>
      <c r="B29" s="4">
        <v>204</v>
      </c>
      <c r="C29" s="4">
        <v>2</v>
      </c>
      <c r="D29" s="4">
        <v>11</v>
      </c>
      <c r="E29" s="4">
        <v>52</v>
      </c>
      <c r="F29" s="4">
        <v>26</v>
      </c>
      <c r="G29" s="4">
        <v>13</v>
      </c>
      <c r="H29" s="4">
        <v>4.125553</v>
      </c>
    </row>
    <row r="30" spans="1:8" ht="15" x14ac:dyDescent="0.25">
      <c r="A30" s="4">
        <v>2003</v>
      </c>
      <c r="B30" s="4">
        <v>247</v>
      </c>
      <c r="C30" s="4">
        <v>6</v>
      </c>
      <c r="D30" s="4">
        <v>8</v>
      </c>
      <c r="E30" s="4">
        <v>61</v>
      </c>
      <c r="F30" s="4">
        <v>15</v>
      </c>
      <c r="G30" s="4">
        <v>11</v>
      </c>
      <c r="H30" s="4">
        <v>4.4607140000000003</v>
      </c>
    </row>
    <row r="31" spans="1:8" ht="15" x14ac:dyDescent="0.25">
      <c r="A31" s="4">
        <v>2004</v>
      </c>
      <c r="B31" s="4">
        <v>236</v>
      </c>
      <c r="C31" s="4">
        <v>10</v>
      </c>
      <c r="D31" s="4">
        <v>8</v>
      </c>
      <c r="E31" s="4">
        <v>60</v>
      </c>
      <c r="F31" s="4">
        <v>28</v>
      </c>
      <c r="G31" s="4">
        <v>20</v>
      </c>
      <c r="H31" s="4">
        <v>5.0075029999999998</v>
      </c>
    </row>
    <row r="32" spans="1:8" ht="15" x14ac:dyDescent="0.25">
      <c r="A32" s="4">
        <v>2005</v>
      </c>
      <c r="B32" s="4">
        <v>234</v>
      </c>
      <c r="C32" s="4">
        <v>13</v>
      </c>
      <c r="D32" s="4">
        <v>7</v>
      </c>
      <c r="E32" s="4">
        <v>74</v>
      </c>
      <c r="F32" s="4">
        <v>15</v>
      </c>
      <c r="G32" s="4">
        <v>15</v>
      </c>
      <c r="H32" s="4">
        <v>4.7200610000000003</v>
      </c>
    </row>
    <row r="33" spans="1:8" ht="15" x14ac:dyDescent="0.25">
      <c r="A33" s="4">
        <v>2006</v>
      </c>
      <c r="B33" s="4">
        <v>279</v>
      </c>
      <c r="C33" s="4">
        <v>12</v>
      </c>
      <c r="D33" s="4">
        <v>6</v>
      </c>
      <c r="E33" s="4">
        <v>76</v>
      </c>
      <c r="F33" s="4">
        <v>24</v>
      </c>
      <c r="G33" s="4">
        <v>10</v>
      </c>
      <c r="H33" s="4">
        <v>5.3895869999999997</v>
      </c>
    </row>
    <row r="34" spans="1:8" ht="15" x14ac:dyDescent="0.25">
      <c r="A34" s="4">
        <v>2007</v>
      </c>
      <c r="B34" s="4">
        <v>185</v>
      </c>
      <c r="C34" s="4">
        <v>2</v>
      </c>
      <c r="D34" s="4">
        <v>2</v>
      </c>
      <c r="E34" s="4">
        <v>76</v>
      </c>
      <c r="F34" s="4">
        <v>34</v>
      </c>
      <c r="G34" s="4">
        <v>2</v>
      </c>
      <c r="H34" s="4">
        <v>4.1178270000000001</v>
      </c>
    </row>
    <row r="35" spans="1:8" ht="15" x14ac:dyDescent="0.25">
      <c r="A35" s="4">
        <v>2008</v>
      </c>
      <c r="B35" s="4">
        <v>157</v>
      </c>
      <c r="C35" s="4">
        <v>5</v>
      </c>
      <c r="D35" s="4">
        <v>4</v>
      </c>
      <c r="E35" s="4">
        <v>66</v>
      </c>
      <c r="F35" s="4">
        <v>36</v>
      </c>
      <c r="G35" s="4">
        <v>6</v>
      </c>
      <c r="H35" s="4">
        <v>4.2820410000000004</v>
      </c>
    </row>
    <row r="36" spans="1:8" ht="15" x14ac:dyDescent="0.25">
      <c r="A36" s="4">
        <v>2009</v>
      </c>
      <c r="B36" s="4">
        <v>65</v>
      </c>
      <c r="C36" s="4">
        <v>0</v>
      </c>
      <c r="D36" s="4">
        <v>4</v>
      </c>
      <c r="E36" s="4">
        <v>45</v>
      </c>
      <c r="F36" s="4">
        <v>34</v>
      </c>
      <c r="G36" s="4">
        <v>3</v>
      </c>
      <c r="H36" s="4">
        <v>2.659497</v>
      </c>
    </row>
    <row r="37" spans="1:8" ht="15" x14ac:dyDescent="0.25">
      <c r="A37" s="4">
        <v>2010</v>
      </c>
      <c r="B37" s="4">
        <v>39</v>
      </c>
      <c r="C37" s="4">
        <v>0</v>
      </c>
      <c r="D37" s="4">
        <v>0</v>
      </c>
      <c r="E37" s="4">
        <v>28</v>
      </c>
      <c r="F37" s="4">
        <v>17</v>
      </c>
      <c r="G37" s="4">
        <v>0</v>
      </c>
      <c r="H37" s="4">
        <v>1.507363</v>
      </c>
    </row>
    <row r="38" spans="1:8" ht="15" x14ac:dyDescent="0.25">
      <c r="A38" s="4">
        <v>2011</v>
      </c>
      <c r="B38" s="4">
        <v>31</v>
      </c>
      <c r="C38" s="4">
        <v>0</v>
      </c>
      <c r="D38" s="4">
        <v>0</v>
      </c>
      <c r="E38" s="4">
        <v>25</v>
      </c>
      <c r="F38" s="4">
        <v>12</v>
      </c>
      <c r="G38" s="4">
        <v>3</v>
      </c>
      <c r="H38" s="4">
        <v>1.293431</v>
      </c>
    </row>
    <row r="39" spans="1:8" ht="15" x14ac:dyDescent="0.25">
      <c r="A39" s="4">
        <v>2012</v>
      </c>
      <c r="B39" s="4">
        <v>31</v>
      </c>
      <c r="C39" s="4">
        <v>0</v>
      </c>
      <c r="D39" s="4">
        <v>1</v>
      </c>
      <c r="E39" s="4">
        <v>24</v>
      </c>
      <c r="F39" s="4">
        <v>46</v>
      </c>
      <c r="G39" s="4">
        <v>3</v>
      </c>
      <c r="H39" s="4">
        <v>2.1177820000000001</v>
      </c>
    </row>
  </sheetData>
  <pageMargins left="0.7" right="0.7" top="0.75" bottom="0.75" header="0.3" footer="0.3"/>
  <pageSetup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41"/>
  <sheetViews>
    <sheetView topLeftCell="A10" workbookViewId="0">
      <selection activeCell="L44" sqref="L44:L45"/>
    </sheetView>
  </sheetViews>
  <sheetFormatPr defaultRowHeight="12.75" x14ac:dyDescent="0.2"/>
  <cols>
    <col min="2" max="7" width="15.7109375" customWidth="1"/>
    <col min="8" max="8" width="31.7109375" customWidth="1"/>
  </cols>
  <sheetData>
    <row r="1" spans="1:8" ht="45.75" customHeight="1" x14ac:dyDescent="0.25">
      <c r="A1" s="5" t="s">
        <v>7</v>
      </c>
      <c r="B1" s="5" t="s">
        <v>0</v>
      </c>
      <c r="C1" s="5" t="s">
        <v>1</v>
      </c>
      <c r="D1" s="5" t="s">
        <v>2</v>
      </c>
      <c r="E1" s="5" t="s">
        <v>3</v>
      </c>
      <c r="F1" s="5" t="s">
        <v>4</v>
      </c>
      <c r="G1" s="5" t="s">
        <v>8</v>
      </c>
      <c r="H1" s="5" t="s">
        <v>10</v>
      </c>
    </row>
    <row r="2" spans="1:8" ht="15" x14ac:dyDescent="0.25">
      <c r="A2" s="6">
        <v>1975</v>
      </c>
      <c r="B2" s="6">
        <v>537</v>
      </c>
      <c r="C2" s="6">
        <v>0</v>
      </c>
      <c r="D2" s="6">
        <v>0</v>
      </c>
      <c r="E2" s="6">
        <v>0</v>
      </c>
      <c r="F2" s="6">
        <v>0</v>
      </c>
      <c r="G2" s="6">
        <v>0</v>
      </c>
      <c r="H2" s="6">
        <v>5.2838839999999996</v>
      </c>
    </row>
    <row r="3" spans="1:8" ht="15" x14ac:dyDescent="0.25">
      <c r="A3" s="6">
        <v>1976</v>
      </c>
      <c r="B3" s="6">
        <v>819</v>
      </c>
      <c r="C3" s="6">
        <v>0</v>
      </c>
      <c r="D3" s="6">
        <v>0</v>
      </c>
      <c r="E3" s="6">
        <v>0</v>
      </c>
      <c r="F3" s="6">
        <v>0</v>
      </c>
      <c r="G3" s="6">
        <v>0</v>
      </c>
      <c r="H3" s="6">
        <v>7.8167540000000004</v>
      </c>
    </row>
    <row r="4" spans="1:8" ht="15" x14ac:dyDescent="0.25">
      <c r="A4" s="6">
        <v>1977</v>
      </c>
      <c r="B4" s="6">
        <v>950</v>
      </c>
      <c r="C4" s="6">
        <v>0</v>
      </c>
      <c r="D4" s="6">
        <v>0</v>
      </c>
      <c r="E4" s="6">
        <v>0</v>
      </c>
      <c r="F4" s="6">
        <v>0</v>
      </c>
      <c r="G4" s="6">
        <v>0</v>
      </c>
      <c r="H4" s="6">
        <v>9.0398899999999998</v>
      </c>
    </row>
    <row r="5" spans="1:8" ht="15" x14ac:dyDescent="0.25">
      <c r="A5" s="6">
        <v>1978</v>
      </c>
      <c r="B5" s="6">
        <v>919</v>
      </c>
      <c r="C5" s="6">
        <v>0</v>
      </c>
      <c r="D5" s="6">
        <v>3</v>
      </c>
      <c r="E5" s="6">
        <v>0</v>
      </c>
      <c r="F5" s="6">
        <v>0</v>
      </c>
      <c r="G5" s="6">
        <v>0</v>
      </c>
      <c r="H5" s="6">
        <v>9.1405410000000007</v>
      </c>
    </row>
    <row r="6" spans="1:8" ht="15" x14ac:dyDescent="0.25">
      <c r="A6" s="6">
        <v>1979</v>
      </c>
      <c r="B6" s="6">
        <v>853</v>
      </c>
      <c r="C6" s="6">
        <v>0</v>
      </c>
      <c r="D6" s="6">
        <v>18</v>
      </c>
      <c r="E6" s="6">
        <v>0</v>
      </c>
      <c r="F6" s="6">
        <v>0</v>
      </c>
      <c r="G6" s="6">
        <v>0</v>
      </c>
      <c r="H6" s="6">
        <v>8.7307939999999995</v>
      </c>
    </row>
    <row r="7" spans="1:8" ht="15" x14ac:dyDescent="0.25">
      <c r="A7" s="6">
        <v>1980</v>
      </c>
      <c r="B7" s="6">
        <v>850</v>
      </c>
      <c r="C7" s="6">
        <v>6</v>
      </c>
      <c r="D7" s="6">
        <v>34</v>
      </c>
      <c r="E7" s="6">
        <v>0</v>
      </c>
      <c r="F7" s="6">
        <v>0</v>
      </c>
      <c r="G7" s="6">
        <v>0</v>
      </c>
      <c r="H7" s="6">
        <v>8.8579509999999999</v>
      </c>
    </row>
    <row r="8" spans="1:8" ht="15" x14ac:dyDescent="0.25">
      <c r="A8" s="6">
        <v>1981</v>
      </c>
      <c r="B8" s="6">
        <v>939</v>
      </c>
      <c r="C8" s="6">
        <v>15</v>
      </c>
      <c r="D8" s="6">
        <v>23</v>
      </c>
      <c r="E8" s="6">
        <v>0</v>
      </c>
      <c r="F8" s="6">
        <v>0</v>
      </c>
      <c r="G8" s="6">
        <v>0</v>
      </c>
      <c r="H8" s="6">
        <v>10.046908999999999</v>
      </c>
    </row>
    <row r="9" spans="1:8" ht="15" x14ac:dyDescent="0.25">
      <c r="A9" s="6">
        <v>1982</v>
      </c>
      <c r="B9" s="6">
        <v>919</v>
      </c>
      <c r="C9" s="6">
        <v>26</v>
      </c>
      <c r="D9" s="6">
        <v>0</v>
      </c>
      <c r="E9" s="6">
        <v>0</v>
      </c>
      <c r="F9" s="6">
        <v>0</v>
      </c>
      <c r="G9" s="6">
        <v>0</v>
      </c>
      <c r="H9" s="6">
        <v>9.8294789999999992</v>
      </c>
    </row>
    <row r="10" spans="1:8" ht="15" x14ac:dyDescent="0.25">
      <c r="A10" s="6">
        <v>1983</v>
      </c>
      <c r="B10" s="6">
        <v>804</v>
      </c>
      <c r="C10" s="6">
        <v>30</v>
      </c>
      <c r="D10" s="6">
        <v>1</v>
      </c>
      <c r="E10" s="6">
        <v>0</v>
      </c>
      <c r="F10" s="6">
        <v>0</v>
      </c>
      <c r="G10" s="6">
        <v>0</v>
      </c>
      <c r="H10" s="6">
        <v>8.9579219999999999</v>
      </c>
    </row>
    <row r="11" spans="1:8" ht="15" x14ac:dyDescent="0.25">
      <c r="A11" s="6">
        <v>1984</v>
      </c>
      <c r="B11" s="6">
        <v>813</v>
      </c>
      <c r="C11" s="6">
        <v>16</v>
      </c>
      <c r="D11" s="6">
        <v>6</v>
      </c>
      <c r="E11" s="6">
        <v>0</v>
      </c>
      <c r="F11" s="6">
        <v>0</v>
      </c>
      <c r="G11" s="6">
        <v>0</v>
      </c>
      <c r="H11" s="6">
        <v>8.6874210000000005</v>
      </c>
    </row>
    <row r="12" spans="1:8" ht="15" x14ac:dyDescent="0.25">
      <c r="A12" s="6">
        <v>1985</v>
      </c>
      <c r="B12" s="6">
        <v>741</v>
      </c>
      <c r="C12" s="6">
        <v>26</v>
      </c>
      <c r="D12" s="6">
        <v>17</v>
      </c>
      <c r="E12" s="6">
        <v>1</v>
      </c>
      <c r="F12" s="6">
        <v>0</v>
      </c>
      <c r="G12" s="6">
        <v>0</v>
      </c>
      <c r="H12" s="6">
        <v>8.2360170000000004</v>
      </c>
    </row>
    <row r="13" spans="1:8" ht="15" x14ac:dyDescent="0.25">
      <c r="A13" s="6">
        <v>1986</v>
      </c>
      <c r="B13" s="6">
        <v>461</v>
      </c>
      <c r="C13" s="6">
        <v>3</v>
      </c>
      <c r="D13" s="6">
        <v>28</v>
      </c>
      <c r="E13" s="6">
        <v>1</v>
      </c>
      <c r="F13" s="6">
        <v>1</v>
      </c>
      <c r="G13" s="6">
        <v>0</v>
      </c>
      <c r="H13" s="6">
        <v>5.0792869999999999</v>
      </c>
    </row>
    <row r="14" spans="1:8" ht="15" x14ac:dyDescent="0.25">
      <c r="A14" s="6">
        <v>1987</v>
      </c>
      <c r="B14" s="6">
        <v>459</v>
      </c>
      <c r="C14" s="6">
        <v>30</v>
      </c>
      <c r="D14" s="6">
        <v>13</v>
      </c>
      <c r="E14" s="6">
        <v>4</v>
      </c>
      <c r="F14" s="6">
        <v>0</v>
      </c>
      <c r="G14" s="6">
        <v>0</v>
      </c>
      <c r="H14" s="6">
        <v>5.3157129999999997</v>
      </c>
    </row>
    <row r="15" spans="1:8" ht="15" x14ac:dyDescent="0.25">
      <c r="A15" s="6">
        <v>1988</v>
      </c>
      <c r="B15" s="6">
        <v>433</v>
      </c>
      <c r="C15" s="6">
        <v>21</v>
      </c>
      <c r="D15" s="6">
        <v>13</v>
      </c>
      <c r="E15" s="6">
        <v>13</v>
      </c>
      <c r="F15" s="6">
        <v>0</v>
      </c>
      <c r="G15" s="6">
        <v>0</v>
      </c>
      <c r="H15" s="6">
        <v>5.070087</v>
      </c>
    </row>
    <row r="16" spans="1:8" ht="15" x14ac:dyDescent="0.25">
      <c r="A16" s="6">
        <v>1989</v>
      </c>
      <c r="B16" s="6">
        <v>479</v>
      </c>
      <c r="C16" s="6">
        <v>25</v>
      </c>
      <c r="D16" s="6">
        <v>32</v>
      </c>
      <c r="E16" s="6">
        <v>9</v>
      </c>
      <c r="F16" s="6">
        <v>0</v>
      </c>
      <c r="G16" s="6">
        <v>0</v>
      </c>
      <c r="H16" s="6">
        <v>5.5559370000000001</v>
      </c>
    </row>
    <row r="17" spans="1:10" ht="15" x14ac:dyDescent="0.25">
      <c r="A17" s="6">
        <v>1990</v>
      </c>
      <c r="B17" s="6">
        <v>576</v>
      </c>
      <c r="C17" s="6">
        <v>28</v>
      </c>
      <c r="D17" s="6">
        <v>49</v>
      </c>
      <c r="E17" s="6">
        <v>1</v>
      </c>
      <c r="F17" s="6">
        <v>0</v>
      </c>
      <c r="G17" s="6">
        <v>0</v>
      </c>
      <c r="H17" s="6">
        <v>6.5137109999999998</v>
      </c>
    </row>
    <row r="18" spans="1:10" ht="15" x14ac:dyDescent="0.25">
      <c r="A18" s="6">
        <v>1991</v>
      </c>
      <c r="B18" s="6">
        <v>438</v>
      </c>
      <c r="C18" s="6">
        <v>31</v>
      </c>
      <c r="D18" s="6">
        <v>5</v>
      </c>
      <c r="E18" s="6">
        <v>6</v>
      </c>
      <c r="F18" s="6">
        <v>0</v>
      </c>
      <c r="G18" s="6">
        <v>0</v>
      </c>
      <c r="H18" s="6">
        <v>4.4167820000000004</v>
      </c>
    </row>
    <row r="19" spans="1:10" ht="15" x14ac:dyDescent="0.25">
      <c r="A19" s="6">
        <v>1992</v>
      </c>
      <c r="B19" s="6">
        <v>314</v>
      </c>
      <c r="C19" s="6">
        <v>27</v>
      </c>
      <c r="D19" s="6">
        <v>18</v>
      </c>
      <c r="E19" s="6">
        <v>5</v>
      </c>
      <c r="F19" s="6">
        <v>0</v>
      </c>
      <c r="G19" s="6">
        <v>0</v>
      </c>
      <c r="H19" s="6">
        <v>3.38314</v>
      </c>
    </row>
    <row r="20" spans="1:10" ht="15" x14ac:dyDescent="0.25">
      <c r="A20" s="6">
        <v>1993</v>
      </c>
      <c r="B20" s="6">
        <v>582</v>
      </c>
      <c r="C20" s="6">
        <v>20</v>
      </c>
      <c r="D20" s="6">
        <v>27</v>
      </c>
      <c r="E20" s="6">
        <v>1</v>
      </c>
      <c r="F20" s="6">
        <v>1</v>
      </c>
      <c r="G20" s="6">
        <v>0</v>
      </c>
      <c r="H20" s="6">
        <v>6.0546620000000004</v>
      </c>
    </row>
    <row r="21" spans="1:10" ht="15" x14ac:dyDescent="0.25">
      <c r="A21" s="6">
        <v>1994</v>
      </c>
      <c r="B21" s="6">
        <v>603</v>
      </c>
      <c r="C21" s="6">
        <v>22</v>
      </c>
      <c r="D21" s="6">
        <v>21</v>
      </c>
      <c r="E21" s="6">
        <v>7</v>
      </c>
      <c r="F21" s="6">
        <v>0</v>
      </c>
      <c r="G21" s="6">
        <v>0</v>
      </c>
      <c r="H21" s="6">
        <v>6.682226</v>
      </c>
    </row>
    <row r="22" spans="1:10" ht="15" x14ac:dyDescent="0.25">
      <c r="A22" s="6">
        <v>1995</v>
      </c>
      <c r="B22" s="6">
        <v>716</v>
      </c>
      <c r="C22" s="6">
        <v>11</v>
      </c>
      <c r="D22" s="6">
        <v>25</v>
      </c>
      <c r="E22" s="6">
        <v>18</v>
      </c>
      <c r="F22" s="6">
        <v>1</v>
      </c>
      <c r="G22" s="6">
        <v>0</v>
      </c>
      <c r="H22" s="6">
        <v>8.0766530000000003</v>
      </c>
    </row>
    <row r="23" spans="1:10" ht="15" x14ac:dyDescent="0.25">
      <c r="A23" s="6">
        <v>1996</v>
      </c>
      <c r="B23" s="6">
        <v>696</v>
      </c>
      <c r="C23" s="6">
        <v>33</v>
      </c>
      <c r="D23" s="6">
        <v>16</v>
      </c>
      <c r="E23" s="6">
        <v>24</v>
      </c>
      <c r="F23" s="6">
        <v>0</v>
      </c>
      <c r="G23" s="6">
        <v>0</v>
      </c>
      <c r="H23" s="6">
        <v>7.9667339999999998</v>
      </c>
    </row>
    <row r="24" spans="1:10" ht="15" x14ac:dyDescent="0.25">
      <c r="A24" s="6">
        <v>1997</v>
      </c>
      <c r="B24" s="6">
        <v>811</v>
      </c>
      <c r="C24" s="6">
        <v>24</v>
      </c>
      <c r="D24" s="6">
        <v>21</v>
      </c>
      <c r="E24" s="6">
        <v>39</v>
      </c>
      <c r="F24" s="6">
        <v>2</v>
      </c>
      <c r="G24" s="6">
        <v>0</v>
      </c>
      <c r="H24" s="6">
        <v>9.3138740000000002</v>
      </c>
    </row>
    <row r="25" spans="1:10" ht="15" x14ac:dyDescent="0.25">
      <c r="A25" s="6">
        <v>1998</v>
      </c>
      <c r="B25" s="6">
        <v>584</v>
      </c>
      <c r="C25" s="6">
        <v>32</v>
      </c>
      <c r="D25" s="6">
        <v>13</v>
      </c>
      <c r="E25" s="6">
        <v>29</v>
      </c>
      <c r="F25" s="6">
        <v>2</v>
      </c>
      <c r="G25" s="6">
        <v>1</v>
      </c>
      <c r="H25" s="6">
        <v>7.0751220000000004</v>
      </c>
    </row>
    <row r="26" spans="1:10" ht="15" x14ac:dyDescent="0.25">
      <c r="A26" s="6">
        <v>1999</v>
      </c>
      <c r="B26" s="6">
        <v>538</v>
      </c>
      <c r="C26" s="6">
        <v>42</v>
      </c>
      <c r="D26" s="6">
        <v>6</v>
      </c>
      <c r="E26" s="6">
        <v>57</v>
      </c>
      <c r="F26" s="6">
        <v>4</v>
      </c>
      <c r="G26" s="6">
        <v>0</v>
      </c>
      <c r="H26" s="6">
        <v>6.9935020000000003</v>
      </c>
    </row>
    <row r="27" spans="1:10" ht="15" x14ac:dyDescent="0.25">
      <c r="A27" s="6">
        <v>2000</v>
      </c>
      <c r="B27" s="6">
        <v>784</v>
      </c>
      <c r="C27" s="6">
        <v>23</v>
      </c>
      <c r="D27" s="6">
        <v>26</v>
      </c>
      <c r="E27" s="6">
        <v>94</v>
      </c>
      <c r="F27" s="6">
        <v>9</v>
      </c>
      <c r="G27" s="6">
        <v>0</v>
      </c>
      <c r="H27" s="6">
        <v>10.646247000000001</v>
      </c>
    </row>
    <row r="28" spans="1:10" ht="15" x14ac:dyDescent="0.25">
      <c r="A28" s="6">
        <v>2001</v>
      </c>
      <c r="B28" s="6">
        <v>731</v>
      </c>
      <c r="C28" s="6">
        <v>13</v>
      </c>
      <c r="D28" s="6">
        <v>23</v>
      </c>
      <c r="E28" s="6">
        <v>95</v>
      </c>
      <c r="F28" s="6">
        <v>28</v>
      </c>
      <c r="G28" s="6">
        <v>1</v>
      </c>
      <c r="H28" s="6">
        <v>10.308833</v>
      </c>
    </row>
    <row r="29" spans="1:10" ht="15" x14ac:dyDescent="0.25">
      <c r="A29" s="6">
        <v>2002</v>
      </c>
      <c r="B29" s="6">
        <v>452</v>
      </c>
      <c r="C29" s="6">
        <v>22</v>
      </c>
      <c r="D29" s="6">
        <v>17</v>
      </c>
      <c r="E29" s="6">
        <v>94</v>
      </c>
      <c r="F29" s="6">
        <v>20</v>
      </c>
      <c r="G29" s="6">
        <v>2</v>
      </c>
      <c r="H29" s="6">
        <v>7.6140400000000001</v>
      </c>
    </row>
    <row r="30" spans="1:10" ht="15" x14ac:dyDescent="0.25">
      <c r="A30" s="6">
        <v>2003</v>
      </c>
      <c r="B30" s="6">
        <v>426</v>
      </c>
      <c r="C30" s="6">
        <v>10</v>
      </c>
      <c r="D30" s="6">
        <v>14</v>
      </c>
      <c r="E30" s="6">
        <v>92</v>
      </c>
      <c r="F30" s="6">
        <v>10</v>
      </c>
      <c r="G30" s="6">
        <v>2</v>
      </c>
      <c r="H30" s="6">
        <v>7.0338599999999998</v>
      </c>
      <c r="J30" s="2" t="s">
        <v>12</v>
      </c>
    </row>
    <row r="31" spans="1:10" ht="15" x14ac:dyDescent="0.25">
      <c r="A31" s="6">
        <v>2004</v>
      </c>
      <c r="B31" s="6">
        <v>470</v>
      </c>
      <c r="C31" s="6">
        <v>15</v>
      </c>
      <c r="D31" s="6">
        <v>12</v>
      </c>
      <c r="E31" s="6">
        <v>31</v>
      </c>
      <c r="F31" s="6">
        <v>14</v>
      </c>
      <c r="G31" s="6">
        <v>1</v>
      </c>
      <c r="H31" s="6">
        <v>6.2152060000000002</v>
      </c>
    </row>
    <row r="32" spans="1:10" ht="15" x14ac:dyDescent="0.25">
      <c r="A32" s="6">
        <v>2005</v>
      </c>
      <c r="B32" s="6">
        <v>393</v>
      </c>
      <c r="C32" s="6">
        <v>15</v>
      </c>
      <c r="D32" s="6">
        <v>3</v>
      </c>
      <c r="E32" s="6">
        <v>42</v>
      </c>
      <c r="F32" s="6">
        <v>1</v>
      </c>
      <c r="G32" s="6">
        <v>1</v>
      </c>
      <c r="H32" s="6">
        <v>5.212593</v>
      </c>
    </row>
    <row r="33" spans="1:10" ht="15" x14ac:dyDescent="0.25">
      <c r="A33" s="6">
        <v>2006</v>
      </c>
      <c r="B33" s="6">
        <v>297</v>
      </c>
      <c r="C33" s="6">
        <v>6</v>
      </c>
      <c r="D33" s="6">
        <v>9</v>
      </c>
      <c r="E33" s="6">
        <v>46</v>
      </c>
      <c r="F33" s="6">
        <v>3</v>
      </c>
      <c r="G33" s="6">
        <v>0</v>
      </c>
      <c r="H33" s="6">
        <v>4.4651480000000001</v>
      </c>
      <c r="J33">
        <f t="shared" ref="J33:J39" si="0">SUM(B32:G32)</f>
        <v>455</v>
      </c>
    </row>
    <row r="34" spans="1:10" ht="15" x14ac:dyDescent="0.25">
      <c r="A34" s="6">
        <v>2007</v>
      </c>
      <c r="B34" s="6">
        <v>254</v>
      </c>
      <c r="C34" s="6">
        <v>2</v>
      </c>
      <c r="D34" s="6">
        <v>5</v>
      </c>
      <c r="E34" s="6">
        <v>30</v>
      </c>
      <c r="F34" s="6">
        <v>13</v>
      </c>
      <c r="G34" s="6">
        <v>1</v>
      </c>
      <c r="H34" s="6">
        <v>3.785558</v>
      </c>
      <c r="J34">
        <f t="shared" si="0"/>
        <v>361</v>
      </c>
    </row>
    <row r="35" spans="1:10" ht="15" x14ac:dyDescent="0.25">
      <c r="A35" s="6">
        <v>2008</v>
      </c>
      <c r="B35" s="6">
        <v>270</v>
      </c>
      <c r="C35" s="6">
        <v>2</v>
      </c>
      <c r="D35" s="6">
        <v>0</v>
      </c>
      <c r="E35" s="6">
        <v>27</v>
      </c>
      <c r="F35" s="6">
        <v>3</v>
      </c>
      <c r="G35" s="6">
        <v>5</v>
      </c>
      <c r="H35" s="6">
        <v>3.6998350000000002</v>
      </c>
      <c r="J35">
        <f t="shared" si="0"/>
        <v>305</v>
      </c>
    </row>
    <row r="36" spans="1:10" ht="15" x14ac:dyDescent="0.25">
      <c r="A36" s="6">
        <v>2009</v>
      </c>
      <c r="B36" s="6">
        <v>122</v>
      </c>
      <c r="C36" s="6">
        <v>0</v>
      </c>
      <c r="D36" s="6">
        <v>0</v>
      </c>
      <c r="E36" s="6">
        <v>38</v>
      </c>
      <c r="F36" s="6">
        <v>11</v>
      </c>
      <c r="G36" s="6">
        <v>7</v>
      </c>
      <c r="H36" s="6">
        <v>2.3373349999999999</v>
      </c>
      <c r="J36">
        <f t="shared" si="0"/>
        <v>307</v>
      </c>
    </row>
    <row r="37" spans="1:10" ht="15" x14ac:dyDescent="0.25">
      <c r="A37" s="6">
        <v>2010</v>
      </c>
      <c r="B37" s="6">
        <v>149</v>
      </c>
      <c r="C37" s="6">
        <v>0</v>
      </c>
      <c r="D37" s="6">
        <v>4</v>
      </c>
      <c r="E37" s="6">
        <v>12</v>
      </c>
      <c r="F37" s="6">
        <v>5</v>
      </c>
      <c r="G37" s="6">
        <v>3</v>
      </c>
      <c r="H37" s="6">
        <v>1.9458740000000001</v>
      </c>
      <c r="J37">
        <f t="shared" si="0"/>
        <v>178</v>
      </c>
    </row>
    <row r="38" spans="1:10" ht="15" x14ac:dyDescent="0.25">
      <c r="A38" s="6">
        <v>2011</v>
      </c>
      <c r="B38" s="6">
        <v>155</v>
      </c>
      <c r="C38" s="6">
        <v>0</v>
      </c>
      <c r="D38" s="6">
        <v>6</v>
      </c>
      <c r="E38" s="6">
        <v>19</v>
      </c>
      <c r="F38" s="6">
        <v>1</v>
      </c>
      <c r="G38" s="6">
        <v>3</v>
      </c>
      <c r="H38" s="6">
        <v>2.1184940000000001</v>
      </c>
      <c r="J38">
        <f t="shared" si="0"/>
        <v>173</v>
      </c>
    </row>
    <row r="39" spans="1:10" ht="15" x14ac:dyDescent="0.25">
      <c r="A39" s="6">
        <v>2012</v>
      </c>
      <c r="B39" s="6">
        <v>181</v>
      </c>
      <c r="C39" s="6">
        <v>0</v>
      </c>
      <c r="D39" s="6">
        <v>3</v>
      </c>
      <c r="E39" s="6">
        <v>26</v>
      </c>
      <c r="F39" s="6">
        <v>1</v>
      </c>
      <c r="G39" s="6">
        <v>4</v>
      </c>
      <c r="H39" s="6">
        <v>2.4798360000000002</v>
      </c>
      <c r="J39">
        <f t="shared" si="0"/>
        <v>184</v>
      </c>
    </row>
    <row r="41" spans="1:10" x14ac:dyDescent="0.2">
      <c r="A41" s="2" t="s">
        <v>11</v>
      </c>
      <c r="B41" s="2">
        <f>155/149*100</f>
        <v>104.02684563758389</v>
      </c>
    </row>
  </sheetData>
  <pageMargins left="0.7" right="0.7" top="0.75" bottom="0.75" header="0.3" footer="0.3"/>
  <pageSetup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K39"/>
  <sheetViews>
    <sheetView workbookViewId="0">
      <selection activeCell="N8" sqref="N8"/>
    </sheetView>
  </sheetViews>
  <sheetFormatPr defaultRowHeight="12.75" x14ac:dyDescent="0.2"/>
  <cols>
    <col min="2" max="7" width="13.7109375" customWidth="1"/>
  </cols>
  <sheetData>
    <row r="1" spans="1:7" ht="15" x14ac:dyDescent="0.25">
      <c r="A1" s="7" t="s">
        <v>6</v>
      </c>
      <c r="B1" s="7" t="s">
        <v>0</v>
      </c>
      <c r="C1" s="7" t="s">
        <v>1</v>
      </c>
      <c r="D1" s="7" t="s">
        <v>2</v>
      </c>
      <c r="E1" s="7" t="s">
        <v>3</v>
      </c>
      <c r="F1" s="7" t="s">
        <v>4</v>
      </c>
      <c r="G1" s="7" t="s">
        <v>5</v>
      </c>
    </row>
    <row r="2" spans="1:7" ht="15" x14ac:dyDescent="0.25">
      <c r="A2" s="8">
        <v>1975</v>
      </c>
      <c r="B2" s="8">
        <v>1.15916193</v>
      </c>
      <c r="C2" s="8">
        <v>2.9585776000000001E-2</v>
      </c>
      <c r="D2" s="8">
        <v>0.21831558000000001</v>
      </c>
      <c r="E2" s="8">
        <v>0</v>
      </c>
      <c r="F2" s="8">
        <v>0</v>
      </c>
      <c r="G2" s="8">
        <v>0</v>
      </c>
    </row>
    <row r="3" spans="1:7" ht="15" x14ac:dyDescent="0.25">
      <c r="A3" s="8">
        <v>1976</v>
      </c>
      <c r="B3" s="8">
        <v>1.368654013</v>
      </c>
      <c r="C3" s="8">
        <v>4.2197476999999997E-2</v>
      </c>
      <c r="D3" s="8">
        <v>2.7033250000000002E-2</v>
      </c>
      <c r="E3" s="8">
        <v>0</v>
      </c>
      <c r="F3" s="8">
        <v>0</v>
      </c>
      <c r="G3" s="8">
        <v>0</v>
      </c>
    </row>
    <row r="4" spans="1:7" ht="15" x14ac:dyDescent="0.25">
      <c r="A4" s="8">
        <v>1977</v>
      </c>
      <c r="B4" s="8">
        <v>1.2795979930000001</v>
      </c>
      <c r="C4" s="8">
        <v>3.8405076000000003E-2</v>
      </c>
      <c r="D4" s="8">
        <v>1.6784008E-2</v>
      </c>
      <c r="E4" s="8">
        <v>0</v>
      </c>
      <c r="F4" s="8">
        <v>0</v>
      </c>
      <c r="G4" s="8">
        <v>0</v>
      </c>
    </row>
    <row r="5" spans="1:7" ht="15" x14ac:dyDescent="0.25">
      <c r="A5" s="8">
        <v>1978</v>
      </c>
      <c r="B5" s="8">
        <v>1.2460299239999999</v>
      </c>
      <c r="C5" s="8">
        <v>1.6076521999999999E-2</v>
      </c>
      <c r="D5" s="8">
        <v>1.1169337999999999E-2</v>
      </c>
      <c r="E5" s="8">
        <v>0</v>
      </c>
      <c r="F5" s="8">
        <v>0</v>
      </c>
      <c r="G5" s="8">
        <v>0</v>
      </c>
    </row>
    <row r="6" spans="1:7" ht="15" x14ac:dyDescent="0.25">
      <c r="A6" s="8">
        <v>1979</v>
      </c>
      <c r="B6" s="8">
        <v>0.90260325900000005</v>
      </c>
      <c r="C6" s="8">
        <v>7.7627709999999999E-3</v>
      </c>
      <c r="D6" s="8">
        <v>0.100651896</v>
      </c>
      <c r="E6" s="8">
        <v>0</v>
      </c>
      <c r="F6" s="8">
        <v>0</v>
      </c>
      <c r="G6" s="8">
        <v>0</v>
      </c>
    </row>
    <row r="7" spans="1:7" ht="15" x14ac:dyDescent="0.25">
      <c r="A7" s="8">
        <v>1980</v>
      </c>
      <c r="B7" s="8">
        <v>0.897318913</v>
      </c>
      <c r="C7" s="8">
        <v>1.1355785E-2</v>
      </c>
      <c r="D7" s="8">
        <v>2.6943627000000001E-2</v>
      </c>
      <c r="E7" s="8">
        <v>0</v>
      </c>
      <c r="F7" s="8">
        <v>0</v>
      </c>
      <c r="G7" s="8">
        <v>0</v>
      </c>
    </row>
    <row r="8" spans="1:7" ht="15" x14ac:dyDescent="0.25">
      <c r="A8" s="8">
        <v>1981</v>
      </c>
      <c r="B8" s="8">
        <v>0.981353115</v>
      </c>
      <c r="C8" s="8">
        <v>7.0371679999999999E-3</v>
      </c>
      <c r="D8" s="8">
        <v>9.1203510000000005E-3</v>
      </c>
      <c r="E8" s="8">
        <v>1.6044835E-2</v>
      </c>
      <c r="F8" s="8">
        <v>0</v>
      </c>
      <c r="G8" s="8">
        <v>0</v>
      </c>
    </row>
    <row r="9" spans="1:7" ht="15" x14ac:dyDescent="0.25">
      <c r="A9" s="8">
        <v>1982</v>
      </c>
      <c r="B9" s="8">
        <v>1.1389511720000001</v>
      </c>
      <c r="C9" s="8">
        <v>5.3154802000000001E-2</v>
      </c>
      <c r="D9" s="8">
        <v>0</v>
      </c>
      <c r="E9" s="8">
        <v>1.3370824999999999E-2</v>
      </c>
      <c r="F9" s="8">
        <v>0</v>
      </c>
      <c r="G9" s="8">
        <v>0</v>
      </c>
    </row>
    <row r="10" spans="1:7" ht="15" x14ac:dyDescent="0.25">
      <c r="A10" s="8">
        <v>1983</v>
      </c>
      <c r="B10" s="8">
        <v>1.1293464339999999</v>
      </c>
      <c r="C10" s="8">
        <v>4.0493709000000003E-2</v>
      </c>
      <c r="D10" s="8">
        <v>1.5358376999999999E-2</v>
      </c>
      <c r="E10" s="8">
        <v>3.5504830000000001E-3</v>
      </c>
      <c r="F10" s="8">
        <v>0</v>
      </c>
      <c r="G10" s="8">
        <v>0</v>
      </c>
    </row>
    <row r="11" spans="1:7" ht="15" x14ac:dyDescent="0.25">
      <c r="A11" s="8">
        <v>1984</v>
      </c>
      <c r="B11" s="8">
        <v>0.968423586</v>
      </c>
      <c r="C11" s="8">
        <v>0.121895646</v>
      </c>
      <c r="D11" s="8">
        <v>0.198020748</v>
      </c>
      <c r="E11" s="8">
        <v>0</v>
      </c>
      <c r="F11" s="8">
        <v>0</v>
      </c>
      <c r="G11" s="8">
        <v>0</v>
      </c>
    </row>
    <row r="12" spans="1:7" ht="15" x14ac:dyDescent="0.25">
      <c r="A12" s="8">
        <v>1985</v>
      </c>
      <c r="B12" s="8">
        <v>0.76249386699999999</v>
      </c>
      <c r="C12" s="8">
        <v>1.6889094E-2</v>
      </c>
      <c r="D12" s="8">
        <v>4.4586571999999998E-2</v>
      </c>
      <c r="E12" s="8">
        <v>0.112479871</v>
      </c>
      <c r="F12" s="8">
        <v>0</v>
      </c>
      <c r="G12" s="8">
        <v>0</v>
      </c>
    </row>
    <row r="13" spans="1:7" ht="15" x14ac:dyDescent="0.25">
      <c r="A13" s="8">
        <v>1986</v>
      </c>
      <c r="B13" s="8">
        <v>0.36627763899999999</v>
      </c>
      <c r="C13" s="8">
        <v>2.8307427999999999E-2</v>
      </c>
      <c r="D13" s="8">
        <v>5.2337069999999998E-3</v>
      </c>
      <c r="E13" s="8">
        <v>0.245206015</v>
      </c>
      <c r="F13" s="8">
        <v>0.15597599100000001</v>
      </c>
      <c r="G13" s="8">
        <v>0</v>
      </c>
    </row>
    <row r="14" spans="1:7" ht="15" x14ac:dyDescent="0.25">
      <c r="A14" s="8">
        <v>1987</v>
      </c>
      <c r="B14" s="8">
        <v>0.43865674799999999</v>
      </c>
      <c r="C14" s="8">
        <v>3.0882430999999998E-2</v>
      </c>
      <c r="D14" s="8">
        <v>1.7755315000000001E-2</v>
      </c>
      <c r="E14" s="8">
        <v>0.28217807900000003</v>
      </c>
      <c r="F14" s="8">
        <v>0.130701608</v>
      </c>
      <c r="G14" s="8">
        <v>4.7840869000000001E-2</v>
      </c>
    </row>
    <row r="15" spans="1:7" ht="15" x14ac:dyDescent="0.25">
      <c r="A15" s="8">
        <v>1988</v>
      </c>
      <c r="B15" s="8">
        <v>0.67222656199999997</v>
      </c>
      <c r="C15" s="8">
        <v>0.12757496900000001</v>
      </c>
      <c r="D15" s="8">
        <v>8.6533552999999999E-2</v>
      </c>
      <c r="E15" s="8">
        <v>0.14759644299999999</v>
      </c>
      <c r="F15" s="8">
        <v>0</v>
      </c>
      <c r="G15" s="8">
        <v>0</v>
      </c>
    </row>
    <row r="16" spans="1:7" ht="15" x14ac:dyDescent="0.25">
      <c r="A16" s="8">
        <v>1989</v>
      </c>
      <c r="B16" s="8">
        <v>0.56298547700000001</v>
      </c>
      <c r="C16" s="8">
        <v>4.8871568999999997E-2</v>
      </c>
      <c r="D16" s="8">
        <v>0.16893077300000001</v>
      </c>
      <c r="E16" s="8">
        <v>0.83928457400000001</v>
      </c>
      <c r="F16" s="8">
        <v>8.0772000999999996E-2</v>
      </c>
      <c r="G16" s="8">
        <v>0</v>
      </c>
    </row>
    <row r="17" spans="1:11" ht="15" x14ac:dyDescent="0.25">
      <c r="A17" s="8">
        <v>1990</v>
      </c>
      <c r="B17" s="8">
        <v>0.50186210099999995</v>
      </c>
      <c r="C17" s="8">
        <v>7.2379811000000002E-2</v>
      </c>
      <c r="D17" s="8">
        <v>1.244729E-2</v>
      </c>
      <c r="E17" s="8">
        <v>0.307979585</v>
      </c>
      <c r="F17" s="8">
        <v>0</v>
      </c>
      <c r="G17" s="8">
        <v>0</v>
      </c>
    </row>
    <row r="18" spans="1:11" ht="15" x14ac:dyDescent="0.25">
      <c r="A18" s="8">
        <v>1991</v>
      </c>
      <c r="B18" s="8">
        <v>0.53451011100000001</v>
      </c>
      <c r="C18" s="8">
        <v>0.16263468</v>
      </c>
      <c r="D18" s="8">
        <v>1.6680173E-2</v>
      </c>
      <c r="E18" s="8">
        <v>0.63658161800000002</v>
      </c>
      <c r="F18" s="8">
        <v>0</v>
      </c>
      <c r="G18" s="8">
        <v>0</v>
      </c>
    </row>
    <row r="19" spans="1:11" ht="15" x14ac:dyDescent="0.25">
      <c r="A19" s="8">
        <v>1992</v>
      </c>
      <c r="B19" s="8">
        <v>0.272354718</v>
      </c>
      <c r="C19" s="8">
        <v>2.4451205E-2</v>
      </c>
      <c r="D19" s="8">
        <v>7.9387139999999995E-3</v>
      </c>
      <c r="E19" s="8">
        <v>1.0637849E-2</v>
      </c>
      <c r="F19" s="8">
        <v>0</v>
      </c>
      <c r="G19" s="8">
        <v>0</v>
      </c>
    </row>
    <row r="20" spans="1:11" ht="15" x14ac:dyDescent="0.25">
      <c r="A20" s="8">
        <v>1993</v>
      </c>
      <c r="B20" s="8">
        <v>0.48309464200000002</v>
      </c>
      <c r="C20" s="8">
        <v>4.8062603000000002E-2</v>
      </c>
      <c r="D20" s="8">
        <v>1.3613596E-2</v>
      </c>
      <c r="E20" s="8">
        <v>0.183398699</v>
      </c>
      <c r="F20" s="8">
        <v>0.11491738999999999</v>
      </c>
      <c r="G20" s="8">
        <v>0</v>
      </c>
      <c r="J20" s="2"/>
    </row>
    <row r="21" spans="1:11" ht="15" x14ac:dyDescent="0.25">
      <c r="A21" s="8">
        <v>1994</v>
      </c>
      <c r="B21" s="8">
        <v>0.54817166900000003</v>
      </c>
      <c r="C21" s="8">
        <v>3.3598794000000001E-2</v>
      </c>
      <c r="D21" s="8">
        <v>3.8425289999999999E-3</v>
      </c>
      <c r="E21" s="8">
        <v>0.33507587799999999</v>
      </c>
      <c r="F21" s="8">
        <v>2.7104800000000002E-4</v>
      </c>
      <c r="G21" s="8">
        <v>0</v>
      </c>
      <c r="J21" s="2"/>
      <c r="K21" s="2"/>
    </row>
    <row r="22" spans="1:11" ht="15" x14ac:dyDescent="0.25">
      <c r="A22" s="8">
        <v>1995</v>
      </c>
      <c r="B22" s="8">
        <v>0.51010828600000002</v>
      </c>
      <c r="C22" s="8">
        <v>1.3964881E-2</v>
      </c>
      <c r="D22" s="8">
        <v>7.0826760000000004E-3</v>
      </c>
      <c r="E22" s="8">
        <v>0.22030102200000001</v>
      </c>
      <c r="F22" s="8">
        <v>2.6178494E-2</v>
      </c>
      <c r="G22" s="8">
        <v>0</v>
      </c>
    </row>
    <row r="23" spans="1:11" ht="15" x14ac:dyDescent="0.25">
      <c r="A23" s="8">
        <v>1996</v>
      </c>
      <c r="B23" s="8">
        <v>0.56932693999999995</v>
      </c>
      <c r="C23" s="8">
        <v>6.4397113000000006E-2</v>
      </c>
      <c r="D23" s="8">
        <v>3.2209102000000003E-2</v>
      </c>
      <c r="E23" s="8">
        <v>0.18588679799999999</v>
      </c>
      <c r="F23" s="8">
        <v>0</v>
      </c>
      <c r="G23" s="8">
        <v>0</v>
      </c>
    </row>
    <row r="24" spans="1:11" ht="15" x14ac:dyDescent="0.25">
      <c r="A24" s="8">
        <v>1997</v>
      </c>
      <c r="B24" s="8">
        <v>0.55525279900000002</v>
      </c>
      <c r="C24" s="8">
        <v>3.4597046999999999E-2</v>
      </c>
      <c r="D24" s="8">
        <v>7.5574283000000006E-2</v>
      </c>
      <c r="E24" s="8">
        <v>0.42745756600000001</v>
      </c>
      <c r="F24" s="8">
        <v>5.6666967999999998E-2</v>
      </c>
      <c r="G24" s="8">
        <v>0</v>
      </c>
    </row>
    <row r="25" spans="1:11" ht="15" x14ac:dyDescent="0.25">
      <c r="A25" s="8">
        <v>1998</v>
      </c>
      <c r="B25" s="8">
        <v>0.47848250599999997</v>
      </c>
      <c r="C25" s="8">
        <v>3.7342384999999999E-2</v>
      </c>
      <c r="D25" s="8">
        <v>0.21530622999999999</v>
      </c>
      <c r="E25" s="8">
        <v>0.30395705000000001</v>
      </c>
      <c r="F25" s="8">
        <v>5.6653159000000002E-2</v>
      </c>
      <c r="G25" s="8">
        <v>0</v>
      </c>
    </row>
    <row r="26" spans="1:11" ht="15" x14ac:dyDescent="0.25">
      <c r="A26" s="8">
        <v>1999</v>
      </c>
      <c r="B26" s="8">
        <v>0.36021627899999997</v>
      </c>
      <c r="C26" s="8">
        <v>4.7307044999999999E-2</v>
      </c>
      <c r="D26" s="8">
        <v>2.2918489999999999E-3</v>
      </c>
      <c r="E26" s="8">
        <v>0.60940255099999996</v>
      </c>
      <c r="F26" s="8">
        <v>0.30664907299999999</v>
      </c>
      <c r="G26" s="8">
        <v>0</v>
      </c>
    </row>
    <row r="27" spans="1:11" ht="15" x14ac:dyDescent="0.25">
      <c r="A27" s="8">
        <v>2000</v>
      </c>
      <c r="B27" s="8">
        <v>0.51701467400000001</v>
      </c>
      <c r="C27" s="8">
        <v>1.3292607999999999E-2</v>
      </c>
      <c r="D27" s="8">
        <v>2.8104707999999999E-2</v>
      </c>
      <c r="E27" s="8">
        <v>0.420661856</v>
      </c>
      <c r="F27" s="8">
        <v>0.37315231599999998</v>
      </c>
      <c r="G27" s="8">
        <v>1.86947E-4</v>
      </c>
    </row>
    <row r="28" spans="1:11" ht="15" x14ac:dyDescent="0.25">
      <c r="A28" s="8">
        <v>2001</v>
      </c>
      <c r="B28" s="8">
        <v>0.45605089799999998</v>
      </c>
      <c r="C28" s="8">
        <v>1.3282540000000001E-2</v>
      </c>
      <c r="D28" s="8">
        <v>2.7335037E-2</v>
      </c>
      <c r="E28" s="8">
        <v>0.52466379299999999</v>
      </c>
      <c r="F28" s="8">
        <v>0.39235062599999998</v>
      </c>
      <c r="G28" s="8">
        <v>2.0972608E-2</v>
      </c>
    </row>
    <row r="29" spans="1:11" ht="15" x14ac:dyDescent="0.25">
      <c r="A29" s="8">
        <v>2002</v>
      </c>
      <c r="B29" s="8">
        <v>0.31010746700000003</v>
      </c>
      <c r="C29" s="8">
        <v>1.9563015E-2</v>
      </c>
      <c r="D29" s="8">
        <v>8.8714350000000004E-3</v>
      </c>
      <c r="E29" s="8">
        <v>0.89654904899999999</v>
      </c>
      <c r="F29" s="8">
        <v>0.18181206699999999</v>
      </c>
      <c r="G29" s="8">
        <v>0.28056376700000002</v>
      </c>
    </row>
    <row r="30" spans="1:11" ht="15" x14ac:dyDescent="0.25">
      <c r="A30" s="8">
        <v>2003</v>
      </c>
      <c r="B30" s="8">
        <v>0.24576999299999999</v>
      </c>
      <c r="C30" s="8">
        <v>7.4082189999999997E-3</v>
      </c>
      <c r="D30" s="8">
        <v>3.5337540000000001E-3</v>
      </c>
      <c r="E30" s="8">
        <v>0.20849008199999999</v>
      </c>
      <c r="F30" s="8">
        <v>0.107513766</v>
      </c>
      <c r="G30" s="8">
        <v>0.16260512599999999</v>
      </c>
    </row>
    <row r="31" spans="1:11" ht="15" x14ac:dyDescent="0.25">
      <c r="A31" s="8">
        <v>2004</v>
      </c>
      <c r="B31" s="8">
        <v>0.26261124699999999</v>
      </c>
      <c r="C31" s="8">
        <v>8.8096540000000001E-3</v>
      </c>
      <c r="D31" s="8">
        <v>3.7399500000000001E-3</v>
      </c>
      <c r="E31" s="8">
        <v>7.2045967000000002E-2</v>
      </c>
      <c r="F31" s="8">
        <v>0.12070249700000001</v>
      </c>
      <c r="G31" s="8">
        <v>0.198160329</v>
      </c>
    </row>
    <row r="32" spans="1:11" ht="15" x14ac:dyDescent="0.25">
      <c r="A32" s="8">
        <v>2005</v>
      </c>
      <c r="B32" s="8">
        <v>0.23678771100000001</v>
      </c>
      <c r="C32" s="8">
        <v>5.6216720000000003E-3</v>
      </c>
      <c r="D32" s="8">
        <v>0</v>
      </c>
      <c r="E32" s="8">
        <v>0.101856135</v>
      </c>
      <c r="F32" s="8">
        <v>6.7954447000000001E-2</v>
      </c>
      <c r="G32" s="8">
        <v>4.2353322999999998E-2</v>
      </c>
    </row>
    <row r="33" spans="1:7" ht="15" x14ac:dyDescent="0.25">
      <c r="A33" s="8">
        <v>2006</v>
      </c>
      <c r="B33" s="8">
        <v>0.2290605</v>
      </c>
      <c r="C33" s="8">
        <v>4.0494579999999997E-3</v>
      </c>
      <c r="D33" s="8">
        <v>0</v>
      </c>
      <c r="E33" s="8">
        <v>0.37039407800000002</v>
      </c>
      <c r="F33" s="8">
        <v>9.3631588000000002E-2</v>
      </c>
      <c r="G33" s="8">
        <v>3.6182451999999997E-2</v>
      </c>
    </row>
    <row r="34" spans="1:7" ht="15" x14ac:dyDescent="0.25">
      <c r="A34" s="8">
        <v>2007</v>
      </c>
      <c r="B34" s="8">
        <v>0.14821042400000001</v>
      </c>
      <c r="C34" s="8">
        <v>0</v>
      </c>
      <c r="D34" s="8">
        <v>0</v>
      </c>
      <c r="E34" s="8">
        <v>0.102598622</v>
      </c>
      <c r="F34" s="8">
        <v>0.100476832</v>
      </c>
      <c r="G34" s="8">
        <v>0</v>
      </c>
    </row>
    <row r="35" spans="1:7" ht="15" x14ac:dyDescent="0.25">
      <c r="A35" s="8">
        <v>2008</v>
      </c>
      <c r="B35" s="8">
        <v>0.16638725300000001</v>
      </c>
      <c r="C35" s="8">
        <v>4.8184669999999999E-3</v>
      </c>
      <c r="D35" s="8">
        <v>1.1687513E-2</v>
      </c>
      <c r="E35" s="8">
        <v>0.201965439</v>
      </c>
      <c r="F35" s="8">
        <v>7.9745631999999997E-2</v>
      </c>
      <c r="G35" s="8">
        <v>0.112605623</v>
      </c>
    </row>
    <row r="36" spans="1:7" ht="15" x14ac:dyDescent="0.25">
      <c r="A36" s="8">
        <v>2009</v>
      </c>
      <c r="B36" s="8">
        <v>6.0157376999999998E-2</v>
      </c>
      <c r="C36" s="8">
        <v>0</v>
      </c>
      <c r="D36" s="8">
        <v>7.9789539999999999E-3</v>
      </c>
      <c r="E36" s="8">
        <v>0.12420255400000001</v>
      </c>
      <c r="F36" s="8">
        <v>6.4752502000000003E-2</v>
      </c>
      <c r="G36" s="8">
        <v>2.2856134E-2</v>
      </c>
    </row>
    <row r="37" spans="1:7" ht="15" x14ac:dyDescent="0.25">
      <c r="A37" s="8">
        <v>2010</v>
      </c>
      <c r="B37" s="8">
        <v>4.2785868999999997E-2</v>
      </c>
      <c r="C37" s="8">
        <v>0</v>
      </c>
      <c r="D37" s="8">
        <v>3.0069100000000001E-4</v>
      </c>
      <c r="E37" s="8">
        <v>4.3657461000000002E-2</v>
      </c>
      <c r="F37" s="8">
        <v>6.4116409999999999E-2</v>
      </c>
      <c r="G37" s="8">
        <v>0</v>
      </c>
    </row>
    <row r="38" spans="1:7" ht="15" x14ac:dyDescent="0.25">
      <c r="A38" s="8">
        <v>2011</v>
      </c>
      <c r="B38" s="8">
        <v>4.3702154E-2</v>
      </c>
      <c r="C38" s="8">
        <v>0</v>
      </c>
      <c r="D38" s="8">
        <v>2.7153910000000002E-3</v>
      </c>
      <c r="E38" s="8">
        <v>5.5688682000000003E-2</v>
      </c>
      <c r="F38" s="8">
        <v>1.1978575999999999E-2</v>
      </c>
      <c r="G38" s="8">
        <v>0</v>
      </c>
    </row>
    <row r="39" spans="1:7" ht="15" x14ac:dyDescent="0.25">
      <c r="A39" s="8">
        <v>2012</v>
      </c>
      <c r="B39" s="8">
        <v>1.1204666E-2</v>
      </c>
      <c r="C39" s="8">
        <v>0</v>
      </c>
      <c r="D39" s="8">
        <v>0</v>
      </c>
      <c r="E39" s="8">
        <v>2.6376909E-2</v>
      </c>
      <c r="F39" s="8">
        <v>2.8388776000000001E-2</v>
      </c>
      <c r="G39" s="8">
        <v>2.4431972999999999E-2</v>
      </c>
    </row>
  </sheetData>
  <pageMargins left="0.7" right="0.7" top="0.75" bottom="0.75" header="0.3" footer="0.3"/>
  <pageSetup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3</vt:i4>
      </vt:variant>
    </vt:vector>
  </HeadingPairs>
  <TitlesOfParts>
    <vt:vector size="6" baseType="lpstr">
      <vt:lpstr>Fig 12 Query Data</vt:lpstr>
      <vt:lpstr>Fig 13 Query Data</vt:lpstr>
      <vt:lpstr>Fig 14 Query Data</vt:lpstr>
      <vt:lpstr>Fig. 12 Plot</vt:lpstr>
      <vt:lpstr>Fig. 13 Plot</vt:lpstr>
      <vt:lpstr>Fig. 14 Plot</vt:lpstr>
    </vt:vector>
  </TitlesOfParts>
  <Company>Minerals Mangement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Offshore MMS User</dc:creator>
  <cp:lastModifiedBy>Generic User</cp:lastModifiedBy>
  <cp:lastPrinted>2014-10-16T18:46:44Z</cp:lastPrinted>
  <dcterms:created xsi:type="dcterms:W3CDTF">2000-02-03T17:00:19Z</dcterms:created>
  <dcterms:modified xsi:type="dcterms:W3CDTF">2015-01-14T19:14:46Z</dcterms:modified>
</cp:coreProperties>
</file>