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5\"/>
    </mc:Choice>
  </mc:AlternateContent>
  <xr:revisionPtr revIDLastSave="0" documentId="13_ncr:1_{1A6311B8-504E-48F0-8C44-38A5ACE86C99}" xr6:coauthVersionLast="47" xr6:coauthVersionMax="47" xr10:uidLastSave="{00000000-0000-0000-0000-000000000000}"/>
  <bookViews>
    <workbookView xWindow="408" yWindow="456" windowWidth="25104" windowHeight="15936" xr2:uid="{00000000-000D-0000-FFFF-FFFF00000000}"/>
  </bookViews>
  <sheets>
    <sheet name="NYMEX WTI PRICE HISTORY" sheetId="1" r:id="rId1"/>
  </sheets>
  <definedNames>
    <definedName name="_xlnm.Print_Area" localSheetId="0">'NYMEX WTI PRICE HISTORY'!$A$2:$K$368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3" i="1" l="1"/>
  <c r="K353" i="1"/>
  <c r="J353" i="1"/>
  <c r="H353" i="1"/>
  <c r="G353" i="1"/>
  <c r="E353" i="1"/>
  <c r="K352" i="1"/>
  <c r="J352" i="1"/>
  <c r="H352" i="1"/>
  <c r="G352" i="1"/>
  <c r="E352" i="1"/>
  <c r="D352" i="1"/>
  <c r="D351" i="1"/>
  <c r="K351" i="1"/>
  <c r="J351" i="1"/>
  <c r="H351" i="1"/>
  <c r="G351" i="1"/>
  <c r="E351" i="1"/>
  <c r="K350" i="1"/>
  <c r="J350" i="1"/>
  <c r="H350" i="1"/>
  <c r="G350" i="1"/>
  <c r="E350" i="1"/>
  <c r="D350" i="1"/>
  <c r="D349" i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<sst xmlns="http://schemas.openxmlformats.org/spreadsheetml/2006/main" count="449" uniqueCount="58">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</sst>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62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65:C375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78:B379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1"/>
  <sheetViews>
    <sheetView tabSelected="1" zoomScale="80" zoomScaleNormal="80" workbookViewId="0">
      <pane xSplit="2" ySplit="2" topLeftCell="C339" activePane="bottomRight" state="frozen"/>
      <selection pane="topRight" activeCell="C1" sqref="C1"/>
      <selection pane="bottomLeft" activeCell="A3" sqref="A3"/>
      <selection pane="bottomRight" activeCell="C353" sqref="C353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44">
        <v>73.91</v>
      </c>
      <c r="D339" s="49">
        <f t="shared" ref="D339" si="234">SUM(C328:C339)/12</f>
        <v>77.236666666666679</v>
      </c>
      <c r="E339" s="37">
        <f t="shared" ref="E339" si="235">SUM(C337:C339)/3</f>
        <v>74.503333333333345</v>
      </c>
      <c r="F339" s="44">
        <v>74.150000000000006</v>
      </c>
      <c r="G339" s="49">
        <f t="shared" ref="G339:G346" si="236">SUM(F328:F339)/12</f>
        <v>77.321666666666658</v>
      </c>
      <c r="H339" s="37">
        <f t="shared" ref="H339:H346" si="237">SUM(F337:F339)/3</f>
        <v>74.58</v>
      </c>
      <c r="I339" s="46">
        <v>2.7650000000000001</v>
      </c>
      <c r="J339" s="49">
        <f t="shared" ref="J339" si="238">SUM(I328:I339)/12</f>
        <v>2.6102499999999997</v>
      </c>
      <c r="K339" s="37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44">
        <v>84.53</v>
      </c>
      <c r="D342" s="41">
        <f t="shared" si="241"/>
        <v>78.270833333333329</v>
      </c>
      <c r="E342" s="38">
        <f t="shared" si="242"/>
        <v>80.556666666666658</v>
      </c>
      <c r="F342" s="44">
        <v>85.35</v>
      </c>
      <c r="G342" s="41">
        <f t="shared" si="236"/>
        <v>78.515000000000001</v>
      </c>
      <c r="H342" s="38">
        <f t="shared" si="237"/>
        <v>81.293333333333337</v>
      </c>
      <c r="I342" s="46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32">
        <v>2024</v>
      </c>
      <c r="B350" s="33" t="s">
        <v>11</v>
      </c>
      <c r="C350" s="34">
        <v>69.64</v>
      </c>
      <c r="D350" s="39">
        <f>SUM(C339:C350)/12</f>
        <v>75.790833333333339</v>
      </c>
      <c r="E350" s="35">
        <f>SUM(C348:C350)/3</f>
        <v>70.319999999999993</v>
      </c>
      <c r="F350" s="34">
        <v>70.12</v>
      </c>
      <c r="G350" s="39">
        <f>SUM(F339:F350)/12</f>
        <v>76.55</v>
      </c>
      <c r="H350" s="35">
        <f>SUM(F348:F350)/3</f>
        <v>70.686666666666667</v>
      </c>
      <c r="I350" s="36">
        <v>3.4220000000000002</v>
      </c>
      <c r="J350" s="39">
        <f>SUM(I339:I350)/12</f>
        <v>2.4112500000000003</v>
      </c>
      <c r="K350" s="35">
        <f>SUM(I348:I350)/3</f>
        <v>2.9860000000000002</v>
      </c>
    </row>
    <row r="351" spans="1:11" ht="15" x14ac:dyDescent="0.25">
      <c r="A351" s="27">
        <v>2025</v>
      </c>
      <c r="B351" s="28" t="s">
        <v>0</v>
      </c>
      <c r="C351" s="44">
        <v>75.25</v>
      </c>
      <c r="D351" s="49">
        <f>SUM(C340:C351)/12</f>
        <v>75.902500000000003</v>
      </c>
      <c r="E351" s="37">
        <f t="shared" ref="E351" si="255">SUM(C349:C351)/3</f>
        <v>71.45</v>
      </c>
      <c r="F351" s="44">
        <v>75.739999999999995</v>
      </c>
      <c r="G351" s="49">
        <f t="shared" ref="G351" si="256">SUM(F340:F351)/12</f>
        <v>76.682500000000005</v>
      </c>
      <c r="H351" s="37">
        <f t="shared" ref="H351:H353" si="257">SUM(F349:F351)/3</f>
        <v>71.936666666666667</v>
      </c>
      <c r="I351" s="46">
        <v>3.754</v>
      </c>
      <c r="J351" s="49">
        <f t="shared" ref="J351" si="258">SUM(I340:I351)/12</f>
        <v>2.4936666666666669</v>
      </c>
      <c r="K351" s="37">
        <f>SUM(I349:I351)/3</f>
        <v>3.3783333333333334</v>
      </c>
    </row>
    <row r="352" spans="1:11" ht="15" x14ac:dyDescent="0.25">
      <c r="A352" s="27">
        <v>2025</v>
      </c>
      <c r="B352" s="28" t="s">
        <v>1</v>
      </c>
      <c r="C352" s="29">
        <v>71.180000000000007</v>
      </c>
      <c r="D352" s="41">
        <f>SUM(C341:C352)/12</f>
        <v>75.451666666666668</v>
      </c>
      <c r="E352" s="38">
        <f t="shared" ref="E352:E353" si="259">SUM(C350:C352)/3</f>
        <v>72.023333333333326</v>
      </c>
      <c r="F352" s="29">
        <v>71.53</v>
      </c>
      <c r="G352" s="41">
        <f>SUM(F341:F352)/12</f>
        <v>76.205833333333331</v>
      </c>
      <c r="H352" s="38">
        <f t="shared" si="257"/>
        <v>72.463333333333338</v>
      </c>
      <c r="I352" s="31">
        <v>3.694</v>
      </c>
      <c r="J352" s="41">
        <f>SUM(I341:I352)/12</f>
        <v>2.6526666666666667</v>
      </c>
      <c r="K352" s="38">
        <f t="shared" ref="K352" si="260">SUM(I350:I352)/3</f>
        <v>3.6233333333333335</v>
      </c>
    </row>
    <row r="353" spans="1:11" ht="15" x14ac:dyDescent="0.25">
      <c r="A353" s="32">
        <v>2025</v>
      </c>
      <c r="B353" s="33" t="s">
        <v>2</v>
      </c>
      <c r="C353" s="34">
        <v>68.06</v>
      </c>
      <c r="D353" s="39">
        <f>SUM(C342:C353)/12</f>
        <v>74.410833333333315</v>
      </c>
      <c r="E353" s="35">
        <f>SUM(C351:C353)/3</f>
        <v>71.49666666666667</v>
      </c>
      <c r="F353" s="34">
        <v>68.239999999999995</v>
      </c>
      <c r="G353" s="39">
        <f>SUM(F342:F353)/12</f>
        <v>75.119166666666672</v>
      </c>
      <c r="H353" s="35">
        <f>SUM(F351:F353)/3</f>
        <v>71.836666666666659</v>
      </c>
      <c r="I353" s="36">
        <v>4.1180000000000003</v>
      </c>
      <c r="J353" s="39">
        <f>SUM(I342:I353)/12</f>
        <v>2.8502500000000004</v>
      </c>
      <c r="K353" s="35">
        <f>SUM(I351:I353)/3</f>
        <v>3.8553333333333337</v>
      </c>
    </row>
    <row r="354" spans="1:11" ht="15" x14ac:dyDescent="0.25">
      <c r="A354" s="27">
        <v>2025</v>
      </c>
      <c r="B354" s="28" t="s">
        <v>3</v>
      </c>
      <c r="C354" s="44"/>
      <c r="D354" s="41"/>
      <c r="E354" s="38"/>
      <c r="F354" s="44"/>
      <c r="G354" s="41"/>
      <c r="H354" s="38"/>
      <c r="I354" s="46"/>
      <c r="J354" s="41"/>
      <c r="K354" s="38"/>
    </row>
    <row r="355" spans="1:11" ht="15" x14ac:dyDescent="0.25">
      <c r="A355" s="27">
        <v>2025</v>
      </c>
      <c r="B355" s="28" t="s">
        <v>4</v>
      </c>
      <c r="C355" s="29"/>
      <c r="D355" s="41"/>
      <c r="E355" s="38"/>
      <c r="F355" s="29"/>
      <c r="G355" s="41"/>
      <c r="H355" s="38"/>
      <c r="I355" s="31"/>
      <c r="J355" s="41"/>
      <c r="K355" s="38"/>
    </row>
    <row r="356" spans="1:11" ht="15" x14ac:dyDescent="0.25">
      <c r="A356" s="32">
        <v>2025</v>
      </c>
      <c r="B356" s="33" t="s">
        <v>5</v>
      </c>
      <c r="C356" s="34"/>
      <c r="D356" s="39"/>
      <c r="E356" s="35"/>
      <c r="F356" s="34"/>
      <c r="G356" s="39"/>
      <c r="H356" s="35"/>
      <c r="I356" s="36"/>
      <c r="J356" s="39"/>
      <c r="K356" s="35"/>
    </row>
    <row r="357" spans="1:11" ht="15" x14ac:dyDescent="0.25">
      <c r="A357" s="27">
        <v>2025</v>
      </c>
      <c r="B357" s="28" t="s">
        <v>6</v>
      </c>
      <c r="C357" s="29"/>
      <c r="D357" s="41"/>
      <c r="E357" s="38"/>
      <c r="F357" s="29"/>
      <c r="G357" s="41"/>
      <c r="H357" s="38"/>
      <c r="I357" s="31"/>
      <c r="J357" s="41"/>
      <c r="K357" s="38"/>
    </row>
    <row r="358" spans="1:11" ht="15" x14ac:dyDescent="0.25">
      <c r="A358" s="27">
        <v>2025</v>
      </c>
      <c r="B358" s="28" t="s">
        <v>7</v>
      </c>
      <c r="C358" s="29"/>
      <c r="D358" s="41"/>
      <c r="E358" s="38"/>
      <c r="F358" s="29"/>
      <c r="G358" s="41"/>
      <c r="H358" s="38"/>
      <c r="I358" s="31"/>
      <c r="J358" s="41"/>
      <c r="K358" s="38"/>
    </row>
    <row r="359" spans="1:11" ht="15" x14ac:dyDescent="0.25">
      <c r="A359" s="32">
        <v>2025</v>
      </c>
      <c r="B359" s="33" t="s">
        <v>8</v>
      </c>
      <c r="C359" s="34"/>
      <c r="D359" s="39"/>
      <c r="E359" s="35"/>
      <c r="F359" s="34"/>
      <c r="G359" s="39"/>
      <c r="H359" s="35"/>
      <c r="I359" s="36"/>
      <c r="J359" s="39"/>
      <c r="K359" s="35"/>
    </row>
    <row r="360" spans="1:11" ht="15" x14ac:dyDescent="0.25">
      <c r="A360" s="27">
        <v>2025</v>
      </c>
      <c r="B360" s="28" t="s">
        <v>9</v>
      </c>
      <c r="C360" s="29"/>
      <c r="D360" s="41"/>
      <c r="E360" s="38"/>
      <c r="F360" s="29"/>
      <c r="G360" s="41"/>
      <c r="H360" s="38"/>
      <c r="I360" s="31"/>
      <c r="J360" s="41"/>
      <c r="K360" s="38"/>
    </row>
    <row r="361" spans="1:11" ht="15" x14ac:dyDescent="0.25">
      <c r="A361" s="27">
        <v>2025</v>
      </c>
      <c r="B361" s="28" t="s">
        <v>10</v>
      </c>
      <c r="C361" s="29"/>
      <c r="D361" s="41"/>
      <c r="E361" s="38"/>
      <c r="F361" s="29"/>
      <c r="G361" s="41"/>
      <c r="H361" s="38"/>
      <c r="I361" s="31"/>
      <c r="J361" s="41"/>
      <c r="K361" s="38"/>
    </row>
    <row r="362" spans="1:11" ht="15" x14ac:dyDescent="0.25">
      <c r="A362" s="32">
        <v>2025</v>
      </c>
      <c r="B362" s="33" t="s">
        <v>11</v>
      </c>
      <c r="C362" s="34"/>
      <c r="D362" s="39"/>
      <c r="E362" s="35"/>
      <c r="F362" s="34"/>
      <c r="G362" s="39"/>
      <c r="H362" s="35"/>
      <c r="I362" s="36"/>
      <c r="J362" s="39"/>
      <c r="K362" s="35"/>
    </row>
    <row r="363" spans="1:11" x14ac:dyDescent="0.25">
      <c r="A363" s="6"/>
      <c r="B363" s="6"/>
      <c r="C363" s="14"/>
      <c r="D363" s="12"/>
      <c r="E363" s="12"/>
      <c r="F363" s="7"/>
      <c r="G363" s="8"/>
      <c r="H363" s="7"/>
      <c r="I363" s="15"/>
      <c r="J363" s="8"/>
      <c r="K363" s="8"/>
    </row>
    <row r="364" spans="1:11" ht="17.399999999999999" x14ac:dyDescent="0.25">
      <c r="A364" s="4" t="s">
        <v>37</v>
      </c>
      <c r="B364" s="13"/>
      <c r="C364" s="14"/>
      <c r="D364" s="12"/>
      <c r="E364" s="12"/>
      <c r="F364" s="7"/>
      <c r="G364" s="8"/>
      <c r="H364" s="7"/>
      <c r="I364" s="15"/>
      <c r="J364" s="8"/>
      <c r="K364" s="8"/>
    </row>
    <row r="365" spans="1:11" x14ac:dyDescent="0.25">
      <c r="A365" s="24" t="s">
        <v>34</v>
      </c>
      <c r="B365" s="25" t="s">
        <v>35</v>
      </c>
      <c r="C365" s="26" t="s">
        <v>29</v>
      </c>
      <c r="E365" s="12"/>
      <c r="F365" s="7"/>
      <c r="G365" s="8"/>
      <c r="H365" s="8"/>
      <c r="J365" s="15"/>
      <c r="K365" s="8"/>
    </row>
    <row r="366" spans="1:11" ht="60" x14ac:dyDescent="0.25">
      <c r="A366" s="63" t="s">
        <v>50</v>
      </c>
      <c r="B366" s="64" t="s">
        <v>52</v>
      </c>
      <c r="C366" s="51" t="s">
        <v>51</v>
      </c>
      <c r="E366" s="12"/>
      <c r="F366" s="7"/>
      <c r="G366" s="8"/>
      <c r="H366" s="8"/>
      <c r="J366" s="15"/>
      <c r="K366" s="8"/>
    </row>
    <row r="367" spans="1:11" ht="45" x14ac:dyDescent="0.25">
      <c r="A367" s="50" t="s">
        <v>40</v>
      </c>
      <c r="B367" s="51" t="s">
        <v>44</v>
      </c>
      <c r="C367" s="53" t="s">
        <v>36</v>
      </c>
      <c r="E367" s="12"/>
      <c r="F367" s="7"/>
      <c r="G367" s="8"/>
      <c r="I367" s="16"/>
      <c r="J367" s="15"/>
      <c r="K367" s="8"/>
    </row>
    <row r="368" spans="1:11" ht="60" x14ac:dyDescent="0.25">
      <c r="A368" s="63" t="s">
        <v>50</v>
      </c>
      <c r="B368" s="64" t="s">
        <v>53</v>
      </c>
      <c r="C368" s="51" t="s">
        <v>51</v>
      </c>
      <c r="E368" s="12"/>
      <c r="F368" s="7"/>
      <c r="G368" s="8"/>
      <c r="I368" s="16"/>
      <c r="J368" s="15"/>
      <c r="K368" s="8"/>
    </row>
    <row r="369" spans="1:12" ht="45" x14ac:dyDescent="0.25">
      <c r="A369" s="50" t="s">
        <v>49</v>
      </c>
      <c r="B369" s="51" t="s">
        <v>55</v>
      </c>
      <c r="C369" s="53" t="s">
        <v>43</v>
      </c>
    </row>
    <row r="370" spans="1:12" ht="65.25" customHeight="1" x14ac:dyDescent="0.25">
      <c r="A370" s="50" t="s">
        <v>49</v>
      </c>
      <c r="B370" s="51" t="s">
        <v>54</v>
      </c>
      <c r="C370" s="53" t="s">
        <v>17</v>
      </c>
      <c r="D370" s="17"/>
      <c r="E370" s="3"/>
      <c r="H370" s="17"/>
      <c r="J370" s="17"/>
    </row>
    <row r="371" spans="1:12" ht="63.75" customHeight="1" x14ac:dyDescent="0.25">
      <c r="A371" s="50" t="s">
        <v>40</v>
      </c>
      <c r="B371" s="51" t="s">
        <v>56</v>
      </c>
      <c r="C371" s="52" t="s">
        <v>43</v>
      </c>
      <c r="D371" s="17"/>
      <c r="E371" s="3"/>
      <c r="H371" s="17"/>
      <c r="J371" s="17"/>
    </row>
    <row r="372" spans="1:12" ht="81.75" customHeight="1" x14ac:dyDescent="0.25">
      <c r="A372" s="50" t="s">
        <v>40</v>
      </c>
      <c r="B372" s="51" t="s">
        <v>57</v>
      </c>
      <c r="C372" s="54" t="s">
        <v>17</v>
      </c>
      <c r="D372" s="17"/>
      <c r="E372" s="3"/>
      <c r="H372" s="17"/>
      <c r="J372" s="17"/>
    </row>
    <row r="373" spans="1:12" ht="64.5" customHeight="1" x14ac:dyDescent="0.25">
      <c r="A373" s="50" t="s">
        <v>16</v>
      </c>
      <c r="B373" s="51" t="s">
        <v>38</v>
      </c>
      <c r="C373" s="55" t="s">
        <v>42</v>
      </c>
      <c r="D373" s="17"/>
      <c r="H373" s="17"/>
      <c r="J373" s="17"/>
    </row>
    <row r="374" spans="1:12" ht="45" x14ac:dyDescent="0.25">
      <c r="A374" s="50" t="s">
        <v>41</v>
      </c>
      <c r="B374" s="51" t="s">
        <v>45</v>
      </c>
      <c r="C374" s="54" t="s">
        <v>18</v>
      </c>
      <c r="D374" s="17"/>
      <c r="H374" s="17"/>
      <c r="J374" s="17"/>
    </row>
    <row r="375" spans="1:12" ht="45" x14ac:dyDescent="0.25">
      <c r="A375" s="56" t="s">
        <v>16</v>
      </c>
      <c r="B375" s="57" t="s">
        <v>39</v>
      </c>
      <c r="C375" s="58" t="s">
        <v>42</v>
      </c>
      <c r="E375" s="17"/>
      <c r="L375" s="1"/>
    </row>
    <row r="376" spans="1:12" x14ac:dyDescent="0.25">
      <c r="A376" s="3"/>
      <c r="B376" s="2"/>
      <c r="C376" s="1"/>
      <c r="E376" s="17"/>
      <c r="K376" s="2"/>
    </row>
    <row r="377" spans="1:12" ht="17.399999999999999" x14ac:dyDescent="0.25">
      <c r="A377" s="4" t="s">
        <v>33</v>
      </c>
      <c r="D377" s="1"/>
      <c r="E377" s="1"/>
      <c r="F377" s="1"/>
      <c r="G377" s="1"/>
      <c r="H377" s="1"/>
      <c r="I377" s="1"/>
      <c r="J377" s="1"/>
      <c r="K377" s="1"/>
    </row>
    <row r="378" spans="1:12" ht="15" x14ac:dyDescent="0.25">
      <c r="A378" s="59" t="s">
        <v>46</v>
      </c>
      <c r="B378" s="60" t="s">
        <v>47</v>
      </c>
      <c r="E378" s="17"/>
    </row>
    <row r="379" spans="1:12" ht="15" x14ac:dyDescent="0.25">
      <c r="A379" s="62">
        <v>45770</v>
      </c>
      <c r="B379" s="61" t="s">
        <v>48</v>
      </c>
      <c r="E379" s="17"/>
    </row>
    <row r="380" spans="1:12" x14ac:dyDescent="0.25">
      <c r="C380" s="1"/>
      <c r="F380" s="18"/>
      <c r="I380" s="18"/>
    </row>
    <row r="381" spans="1:12" x14ac:dyDescent="0.25">
      <c r="C381" s="17"/>
    </row>
  </sheetData>
  <phoneticPr fontId="5" type="noConversion"/>
  <hyperlinks>
    <hyperlink ref="C372" r:id="rId1" xr:uid="{D2DC1432-17FA-4F08-9AA0-FC16AD28D203}"/>
    <hyperlink ref="C371" r:id="rId2" tooltip="Link to EIA website for Cushing, OK Crude Oil Future Contract 1 prices" xr:uid="{00000000-0004-0000-0000-000004000000}"/>
    <hyperlink ref="C367" r:id="rId3" xr:uid="{EBE60402-5111-4C9C-A686-F1DBD4705F2A}"/>
    <hyperlink ref="C374" r:id="rId4" xr:uid="{449C56DE-832E-4134-A86F-6F90D05C9B4D}"/>
    <hyperlink ref="C369" r:id="rId5" xr:uid="{D7F1114E-D1C9-4D0A-A087-012D2693B2EF}"/>
    <hyperlink ref="C370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2025-04-23T17:47:30Z</dcterms:modified>
</cp:coreProperties>
</file>