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03"/>
  <workbookPr defaultThemeVersion="124226"/>
  <mc:AlternateContent xmlns:mc="http://schemas.openxmlformats.org/markup-compatibility/2006">
    <mc:Choice Requires="x15">
      <x15ac:absPath xmlns:x15ac="http://schemas.microsoft.com/office/spreadsheetml/2010/11/ac" url="G:\Leasing &amp; Plans\Leasing and Financial Responsibility\Lease Sales\National Statistics\2026\SWILER\"/>
    </mc:Choice>
  </mc:AlternateContent>
  <xr:revisionPtr revIDLastSave="0" documentId="8_{F47E51B4-12FB-48FC-BFB1-BE16A69B44E3}" xr6:coauthVersionLast="47" xr6:coauthVersionMax="47" xr10:uidLastSave="{00000000-0000-0000-0000-000000000000}"/>
  <bookViews>
    <workbookView xWindow="-110" yWindow="-110" windowWidth="19420" windowHeight="10300" xr2:uid="{00000000-000D-0000-FFFF-FFFF00000000}"/>
  </bookViews>
  <sheets>
    <sheet name="Tabl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6" i="1" l="1"/>
  <c r="U196" i="1"/>
  <c r="T196" i="1"/>
  <c r="Q196" i="1"/>
  <c r="O196" i="1"/>
  <c r="M196" i="1"/>
  <c r="L196" i="1"/>
  <c r="K196" i="1"/>
  <c r="J196" i="1"/>
  <c r="I196" i="1"/>
  <c r="H196" i="1"/>
  <c r="G196" i="1"/>
  <c r="F196" i="1"/>
  <c r="S11" i="1"/>
  <c r="S12" i="1"/>
  <c r="S13" i="1"/>
</calcChain>
</file>

<file path=xl/sharedStrings.xml><?xml version="1.0" encoding="utf-8"?>
<sst xmlns="http://schemas.openxmlformats.org/spreadsheetml/2006/main" count="295" uniqueCount="141">
  <si>
    <t>Updated: June 2026</t>
  </si>
  <si>
    <t>All Lease Offerings</t>
  </si>
  <si>
    <t>(oil and gas, drainage, re-offerings, and salt, sulfur, and phosphate)</t>
  </si>
  <si>
    <r>
      <rPr>
        <b/>
        <sz val="7.5"/>
        <rFont val="Arial"/>
        <family val="2"/>
      </rPr>
      <t>Lease Offering</t>
    </r>
  </si>
  <si>
    <r>
      <rPr>
        <b/>
        <sz val="7.5"/>
        <rFont val="Arial"/>
        <family val="2"/>
      </rPr>
      <t>Date of Offering</t>
    </r>
  </si>
  <si>
    <r>
      <rPr>
        <b/>
        <sz val="7.5"/>
        <rFont val="Arial"/>
        <family val="2"/>
      </rPr>
      <t>Location</t>
    </r>
  </si>
  <si>
    <t>No. of
Tracts 
Offered</t>
  </si>
  <si>
    <r>
      <rPr>
        <b/>
        <sz val="7.5"/>
        <rFont val="Arial"/>
        <family val="2"/>
      </rPr>
      <t>Acres Offered</t>
    </r>
  </si>
  <si>
    <t>No. of Tracts
 Bid On</t>
  </si>
  <si>
    <r>
      <rPr>
        <b/>
        <sz val="7.5"/>
        <rFont val="Arial"/>
        <family val="2"/>
      </rPr>
      <t>Acres Bid On</t>
    </r>
  </si>
  <si>
    <t>Total Bonus 
High Bid</t>
  </si>
  <si>
    <r>
      <rPr>
        <b/>
        <sz val="7.5"/>
        <rFont val="Arial"/>
        <family val="2"/>
      </rPr>
      <t xml:space="preserve">No. of
</t>
    </r>
    <r>
      <rPr>
        <b/>
        <sz val="7.5"/>
        <rFont val="Arial"/>
        <family val="2"/>
      </rPr>
      <t>Tracts Leased</t>
    </r>
  </si>
  <si>
    <t>Acres Leased</t>
  </si>
  <si>
    <t>Total Bonus 
Leased Tracts</t>
  </si>
  <si>
    <r>
      <rPr>
        <b/>
        <sz val="7.5"/>
        <rFont val="Arial"/>
        <family val="2"/>
      </rPr>
      <t>No. of Bids Rej/Wtdrwn</t>
    </r>
  </si>
  <si>
    <t>Total Bonus 
Rej/Wtdrwn</t>
  </si>
  <si>
    <r>
      <rPr>
        <b/>
        <sz val="7.5"/>
        <rFont val="Arial"/>
        <family val="2"/>
      </rPr>
      <t>Average Per Acre</t>
    </r>
  </si>
  <si>
    <r>
      <rPr>
        <b/>
        <sz val="7.5"/>
        <rFont val="Arial"/>
        <family val="2"/>
      </rPr>
      <t xml:space="preserve">No. of
</t>
    </r>
    <r>
      <rPr>
        <b/>
        <sz val="7.5"/>
        <rFont val="Arial"/>
        <family val="2"/>
      </rPr>
      <t>Bids Rec'd</t>
    </r>
  </si>
  <si>
    <t>1st Yr Rental Amount</t>
  </si>
  <si>
    <t>Total Amount 
Exposed</t>
  </si>
  <si>
    <t>BBG2</t>
  </si>
  <si>
    <t>GULF OF AMERICA</t>
  </si>
  <si>
    <t>BBC1</t>
  </si>
  <si>
    <t>COOK INLET</t>
  </si>
  <si>
    <t>BBG1</t>
  </si>
  <si>
    <t>GULF OF MEXICO</t>
  </si>
  <si>
    <t>GOM</t>
  </si>
  <si>
    <t>Cook Inlet</t>
  </si>
  <si>
    <r>
      <rPr>
        <sz val="7.5"/>
        <rFont val="Arial"/>
        <family val="2"/>
      </rPr>
      <t>GOM</t>
    </r>
  </si>
  <si>
    <r>
      <rPr>
        <sz val="7.5"/>
        <rFont val="Arial"/>
        <family val="2"/>
      </rPr>
      <t>8/2/12019</t>
    </r>
  </si>
  <si>
    <r>
      <rPr>
        <sz val="7.5"/>
        <rFont val="Arial"/>
        <family val="2"/>
      </rPr>
      <t>Cook Inlet</t>
    </r>
  </si>
  <si>
    <r>
      <rPr>
        <sz val="7.5"/>
        <rFont val="Arial"/>
        <family val="2"/>
      </rPr>
      <t>CGOM</t>
    </r>
  </si>
  <si>
    <r>
      <rPr>
        <sz val="7.5"/>
        <rFont val="Arial"/>
        <family val="2"/>
      </rPr>
      <t>WGOM</t>
    </r>
  </si>
  <si>
    <r>
      <rPr>
        <sz val="7.5"/>
        <rFont val="Arial"/>
        <family val="2"/>
      </rPr>
      <t>EGOM</t>
    </r>
  </si>
  <si>
    <r>
      <rPr>
        <sz val="7.5"/>
        <rFont val="Arial"/>
        <family val="2"/>
      </rPr>
      <t>Chuk.Sea</t>
    </r>
  </si>
  <si>
    <r>
      <rPr>
        <sz val="7.5"/>
        <rFont val="Arial"/>
        <family val="2"/>
      </rPr>
      <t>BeauSea</t>
    </r>
  </si>
  <si>
    <r>
      <rPr>
        <sz val="7.5"/>
        <rFont val="Arial"/>
        <family val="2"/>
      </rPr>
      <t>178-2</t>
    </r>
  </si>
  <si>
    <r>
      <rPr>
        <sz val="7.5"/>
        <rFont val="Arial"/>
        <family val="2"/>
      </rPr>
      <t>178-1</t>
    </r>
  </si>
  <si>
    <r>
      <rPr>
        <sz val="7.5"/>
        <rFont val="Arial"/>
        <family val="2"/>
      </rPr>
      <t>Beau.Sea</t>
    </r>
  </si>
  <si>
    <r>
      <rPr>
        <sz val="7.5"/>
        <rFont val="Arial"/>
        <family val="2"/>
      </rPr>
      <t>116(1)</t>
    </r>
  </si>
  <si>
    <r>
      <rPr>
        <sz val="7.5"/>
        <rFont val="Arial"/>
        <family val="2"/>
      </rPr>
      <t>N.Aleu.B.</t>
    </r>
  </si>
  <si>
    <r>
      <rPr>
        <sz val="7.5"/>
        <rFont val="Arial"/>
        <family val="2"/>
      </rPr>
      <t xml:space="preserve">$4,932,574.00  </t>
    </r>
    <r>
      <rPr>
        <vertAlign val="superscript"/>
        <sz val="7.5"/>
        <rFont val="Arial"/>
        <family val="2"/>
      </rPr>
      <t>12</t>
    </r>
  </si>
  <si>
    <t>$0.00</t>
  </si>
  <si>
    <t>13</t>
  </si>
  <si>
    <t>S/S</t>
  </si>
  <si>
    <t>CGOM</t>
  </si>
  <si>
    <r>
      <rPr>
        <sz val="7.5"/>
        <rFont val="Arial"/>
        <family val="2"/>
      </rPr>
      <t>S.CA</t>
    </r>
  </si>
  <si>
    <r>
      <rPr>
        <sz val="7.5"/>
        <rFont val="Arial"/>
        <family val="2"/>
      </rPr>
      <t>Diapir</t>
    </r>
  </si>
  <si>
    <r>
      <rPr>
        <sz val="7.5"/>
        <rFont val="Arial"/>
        <family val="2"/>
      </rPr>
      <t>Nav Bas</t>
    </r>
  </si>
  <si>
    <t>S.CA</t>
  </si>
  <si>
    <r>
      <rPr>
        <sz val="7.5"/>
        <rFont val="Arial"/>
        <family val="2"/>
      </rPr>
      <t>So-ATL</t>
    </r>
  </si>
  <si>
    <r>
      <rPr>
        <sz val="7.5"/>
        <rFont val="Arial"/>
        <family val="2"/>
      </rPr>
      <t>Mid-ATL</t>
    </r>
  </si>
  <si>
    <r>
      <rPr>
        <sz val="7.5"/>
        <rFont val="Arial"/>
        <family val="2"/>
      </rPr>
      <t>AK-SG</t>
    </r>
  </si>
  <si>
    <r>
      <rPr>
        <sz val="7.5"/>
        <rFont val="Arial"/>
        <family val="2"/>
      </rPr>
      <t>AK-NB</t>
    </r>
  </si>
  <si>
    <r>
      <rPr>
        <sz val="7.5"/>
        <rFont val="Arial"/>
        <family val="2"/>
      </rPr>
      <t>69(2)</t>
    </r>
  </si>
  <si>
    <r>
      <rPr>
        <sz val="7.5"/>
        <rFont val="Arial"/>
        <family val="2"/>
      </rPr>
      <t>69(1)</t>
    </r>
  </si>
  <si>
    <r>
      <rPr>
        <sz val="7.5"/>
        <rFont val="Arial"/>
        <family val="2"/>
      </rPr>
      <t>AK-DF</t>
    </r>
  </si>
  <si>
    <r>
      <rPr>
        <sz val="7.5"/>
        <rFont val="Arial"/>
        <family val="2"/>
      </rPr>
      <t>RS2</t>
    </r>
  </si>
  <si>
    <r>
      <rPr>
        <sz val="7.5"/>
        <rFont val="Arial"/>
        <family val="2"/>
      </rPr>
      <t>ATL,CA,AK</t>
    </r>
  </si>
  <si>
    <r>
      <rPr>
        <sz val="7.5"/>
        <rFont val="Arial"/>
        <family val="2"/>
      </rPr>
      <t>Lo. CI</t>
    </r>
  </si>
  <si>
    <r>
      <rPr>
        <sz val="7.5"/>
        <rFont val="Arial"/>
        <family val="2"/>
      </rPr>
      <t>So. ATL</t>
    </r>
  </si>
  <si>
    <r>
      <rPr>
        <sz val="7.5"/>
        <rFont val="Arial"/>
        <family val="2"/>
      </rPr>
      <t>A66</t>
    </r>
  </si>
  <si>
    <r>
      <rPr>
        <sz val="7.5"/>
        <rFont val="Arial"/>
        <family val="2"/>
      </rPr>
      <t>RS1</t>
    </r>
  </si>
  <si>
    <r>
      <rPr>
        <sz val="7.5"/>
        <rFont val="Arial"/>
        <family val="2"/>
      </rPr>
      <t>AK</t>
    </r>
  </si>
  <si>
    <r>
      <rPr>
        <sz val="7.5"/>
        <rFont val="Arial"/>
        <family val="2"/>
      </rPr>
      <t>GOA</t>
    </r>
  </si>
  <si>
    <r>
      <rPr>
        <sz val="7.5"/>
        <rFont val="Arial"/>
        <family val="2"/>
      </rPr>
      <t>A62</t>
    </r>
  </si>
  <si>
    <r>
      <rPr>
        <sz val="7.5"/>
        <rFont val="Arial"/>
        <family val="2"/>
      </rPr>
      <t>No. ATL</t>
    </r>
  </si>
  <si>
    <r>
      <rPr>
        <sz val="7.5"/>
        <rFont val="Arial"/>
        <family val="2"/>
      </rPr>
      <t>BF</t>
    </r>
  </si>
  <si>
    <r>
      <rPr>
        <sz val="7.5"/>
        <rFont val="Arial"/>
        <family val="2"/>
      </rPr>
      <t>58A</t>
    </r>
  </si>
  <si>
    <r>
      <rPr>
        <sz val="7.5"/>
        <rFont val="Arial"/>
        <family val="2"/>
      </rPr>
      <t>TX,LA</t>
    </r>
  </si>
  <si>
    <r>
      <rPr>
        <sz val="7.5"/>
        <rFont val="Arial"/>
        <family val="2"/>
      </rPr>
      <t>CI</t>
    </r>
  </si>
  <si>
    <r>
      <rPr>
        <sz val="7.5"/>
        <rFont val="Arial"/>
        <family val="2"/>
      </rPr>
      <t>38A</t>
    </r>
  </si>
  <si>
    <r>
      <rPr>
        <sz val="7.5"/>
        <rFont val="Arial"/>
        <family val="2"/>
      </rPr>
      <t>TX</t>
    </r>
  </si>
  <si>
    <r>
      <rPr>
        <sz val="7.5"/>
        <rFont val="Arial"/>
        <family val="2"/>
      </rPr>
      <t>LA</t>
    </r>
  </si>
  <si>
    <r>
      <rPr>
        <sz val="7.5"/>
        <rFont val="Arial"/>
        <family val="2"/>
      </rPr>
      <t>LA-ROY</t>
    </r>
  </si>
  <si>
    <r>
      <rPr>
        <sz val="7.5"/>
        <rFont val="Arial"/>
        <family val="2"/>
      </rPr>
      <t>S1</t>
    </r>
  </si>
  <si>
    <r>
      <rPr>
        <sz val="7.5"/>
        <rFont val="Arial"/>
        <family val="2"/>
      </rPr>
      <t>MAFLA</t>
    </r>
  </si>
  <si>
    <r>
      <rPr>
        <sz val="7.5"/>
        <rFont val="Arial"/>
        <family val="2"/>
      </rPr>
      <t>19B</t>
    </r>
  </si>
  <si>
    <r>
      <rPr>
        <sz val="7.5"/>
        <rFont val="Arial"/>
        <family val="2"/>
      </rPr>
      <t>20S</t>
    </r>
  </si>
  <si>
    <r>
      <rPr>
        <sz val="7.5"/>
        <rFont val="Arial"/>
        <family val="2"/>
      </rPr>
      <t>19A</t>
    </r>
  </si>
  <si>
    <r>
      <rPr>
        <sz val="7.5"/>
        <rFont val="Arial"/>
        <family val="2"/>
      </rPr>
      <t>P4</t>
    </r>
  </si>
  <si>
    <r>
      <rPr>
        <sz val="7.5"/>
        <rFont val="Arial"/>
        <family val="2"/>
      </rPr>
      <t>17SA</t>
    </r>
  </si>
  <si>
    <r>
      <rPr>
        <sz val="7.5"/>
        <rFont val="Arial"/>
        <family val="2"/>
      </rPr>
      <t>P3</t>
    </r>
  </si>
  <si>
    <r>
      <rPr>
        <sz val="7.5"/>
        <rFont val="Arial"/>
        <family val="2"/>
      </rPr>
      <t>13S</t>
    </r>
  </si>
  <si>
    <r>
      <rPr>
        <sz val="7.5"/>
        <rFont val="Arial"/>
        <family val="2"/>
      </rPr>
      <t>P2</t>
    </r>
  </si>
  <si>
    <r>
      <rPr>
        <sz val="7.5"/>
        <rFont val="Arial"/>
        <family val="2"/>
      </rPr>
      <t>OR,WA</t>
    </r>
  </si>
  <si>
    <r>
      <rPr>
        <sz val="7.5"/>
        <rFont val="Arial"/>
        <family val="2"/>
      </rPr>
      <t>P1</t>
    </r>
  </si>
  <si>
    <r>
      <rPr>
        <sz val="7.5"/>
        <rFont val="Arial"/>
        <family val="2"/>
      </rPr>
      <t>C &amp; N CA</t>
    </r>
  </si>
  <si>
    <t>PH</t>
  </si>
  <si>
    <t>*</t>
  </si>
  <si>
    <t>8SA</t>
  </si>
  <si>
    <r>
      <rPr>
        <sz val="7.5"/>
        <rFont val="Arial"/>
        <family val="2"/>
      </rPr>
      <t>FL</t>
    </r>
  </si>
  <si>
    <t>1S</t>
  </si>
  <si>
    <t>Totals</t>
  </si>
  <si>
    <t>Footnotes</t>
  </si>
  <si>
    <t>S Sulfur, *SA Salt, *PH Phosphate</t>
  </si>
  <si>
    <t>Excludes invalid high bid on G19762 which under Phase 1 bid evaluation criteria was deemed unacceptable with MMS regulations.</t>
  </si>
  <si>
    <t>This figure includes 1/5 bonus (totaling $70,963) forfeited on OCS-G 18899 for which no lease was issued.</t>
  </si>
  <si>
    <t>This figure includes 1/5 bonuses forfeited on 3 tracts ($272,480) where company failed to execute the lease.</t>
  </si>
  <si>
    <t>This figure includes 1/5 bonus (totaling $34,214) forfeited on OCS-G 15859.</t>
  </si>
  <si>
    <t>This figure includes 1/5 bonus (totaling $26,750) forfeited on 4 no issue leases.</t>
  </si>
  <si>
    <t>This figure includes 1/5 bonuses forfeited on 7 tracts ($58,910) where company failed to execute the lease.</t>
  </si>
  <si>
    <t>This figure includes 1/5 bonus (totaling $156,000) forfeited on OCS-G 13923 for which no lease was issued.</t>
  </si>
  <si>
    <t>This figure includes 1/5 bonus (totaling $51,840) forfeited on OCS-G 13804 for which no lease was issued.</t>
  </si>
  <si>
    <t>This figure includes 1/5 bonus (totaling $35,300) forfeited on OCS-G 12575 for which no lease was issued.</t>
  </si>
  <si>
    <t>This figure includes 1/5 bonus (totaling $29,460) forfeited on OCS-G 11014 for which no lease was issued.</t>
  </si>
  <si>
    <t>This figure includes 1/5 bonus deposits (totaling $67,131.20) forfeited on 2 tracts for which no leases were issued.</t>
  </si>
  <si>
    <t>In two cases (OCS-G 10168 and OCS-G 10221), the lease forms were not executed by the high bidder(s) within the time allowed, resulting in forfeiture of the 1/5 bonus deposit(totaling $745,000) and their right to acquire the leases.</t>
  </si>
  <si>
    <t>Sixteen blocks are disputed by Canada and have not been issued.</t>
  </si>
  <si>
    <t>Sulfur and salt sale.</t>
  </si>
  <si>
    <t>This figure includes 1/5 bonus on 5 tracts which was forfeited.</t>
  </si>
  <si>
    <t>Four tracts amounting to $5,104,000.00 included in this figure are in dispute and leases have not been issued.</t>
  </si>
  <si>
    <t>Seventeen tracts amounting to $108,174,000 were withdrawn and are no longer included in this figure.</t>
  </si>
  <si>
    <t>Planning area at time of sale was called Central and Northern California.</t>
  </si>
  <si>
    <t>In two cases (OCS-G 6240 and OCS-G 6257), the lease forms were not executed by the high bidder(s) within the time allowed, resulting in forfeiture of the 1/5 bonus deposit and their right to acquire the leases.</t>
  </si>
  <si>
    <t>Planning area at time of sale was Central and Northern California.</t>
  </si>
  <si>
    <t>This figure includes the 1/5 bonus deposits (totaling $41,081,734) forfeited on 12 tracts for which no leases were issued.</t>
  </si>
  <si>
    <t>Total bonuses (and rentals) were refunded due to discovery of unexploded naval projectiles on ocean floor.  Amount not included in Total Bonus figure.</t>
  </si>
  <si>
    <t>This figure contains the 1/5th bonuses forfeited on 2 tracts ($484,998.20) where company failed to execute the lease.</t>
  </si>
  <si>
    <t>This figure contains the 1/5th bonuses forfeited on 1 tract ($76,570) where company failed to execute the lease.</t>
  </si>
  <si>
    <t>Excludes invalid high bid on G26304 which under Phase 1 bid evaluation criteria was deemed unacceptable with MMS regulations.</t>
  </si>
  <si>
    <t>Excludes invalid high bid on G26579 which under Phase 1 bid evaluation criteria was deemed unacceptable with MMS regulations.</t>
  </si>
  <si>
    <t>This figure contains the 1/5th bonuses forfeited on 6 tracts ($674.00) where company failed to execute the lease.</t>
  </si>
  <si>
    <t>This figure contains the 1/5th bonuses forfeited on 2 tracts ($94,694.40) where company failed to execute the lease.</t>
  </si>
  <si>
    <t>This figure contains the 1/5th bonus forfeited on 2 tracts ($350.00) where company failed to execute the lease.</t>
  </si>
  <si>
    <t>Excludes invalid high bid on G28059 which under Phase 1 bid evaluation criteria was deemed unacceptable with MMS regulations.</t>
  </si>
  <si>
    <t>This figure contains the 1/5th bonus forfeited on 2 tracts ($37,012.40) where company failed to execute the lease.</t>
  </si>
  <si>
    <t>This figure contains the 1/5th bonus forfeited on 23 tracts ($18,214,432.40) where company failed to execute the lease.</t>
  </si>
  <si>
    <t>This figure contains the 1/5th bonus forfeited on 1 tract ($80.00) where company failed to execute the lease.</t>
  </si>
  <si>
    <t>This figure contains the 1/5th bonus forfeited on 1 tract ($39,470.40) where company failed to execute the lease.</t>
  </si>
  <si>
    <t>This figure contains the 1/5th bonus forfeited on 1 tract ($52,836.40) where company failed to execute the lease.</t>
  </si>
  <si>
    <t>This figure contains the 1/5th bonus forfeited on 2 tracts ($4,284,464.40) where company failed to execute the lease.</t>
  </si>
  <si>
    <t>This figure contains the 1/5th bonus forfeited on 1 tract ($30,200.00) where company failed to execute the lease.</t>
  </si>
  <si>
    <t>Sale 233-2 comprises 3 bids submitted on blocks in the "U.S./Mexico Boundary Area for Western Planning Area Lease Sale 233 held on 8/28/2013. These bids were not opened on the date of the sale. Instead, BOEM opened and read these bids on March 19, 2014 in accordance with the terms of the Final Notice of Sale 233. Statistics revised October 27, 2015 to combine the total bids and bonuses received for both sales and are recorded separately in the Technical Information Management System.</t>
  </si>
  <si>
    <t>Excludes invalid high bid on G35395 which under Phase 1 bid evaluation criteria was deemed unacceptable with MMS regulations.</t>
  </si>
  <si>
    <t>This figure contains the 1/5th bonus forfeited on 1 tract ($2,737,421.60) where company failed to execute the lease. There are also 4 awarded leases that were not executed by an authorized official of the Bureau.</t>
  </si>
  <si>
    <t>This figure contains the 1/5th bonus forfeited on 5 tracts ($137,600.00) where company failed to execute the leases.</t>
  </si>
  <si>
    <t>This figure contains the 1/5th bonus forfeited on 2 tracts ($242,675.60) where company failed to execute the leases.</t>
  </si>
  <si>
    <t>This figure contains the 1/5th bonus forfeited on 1 tract ($18,030.00) where company failed to execute the leases.</t>
  </si>
  <si>
    <t xml:space="preserve">This figure contains the 1/5th bonus forfeited on 1 tract ($714,122.40) where company failed to execute the lease. </t>
  </si>
  <si>
    <t>This figure contains the 1/5th bonus forfeited on 4 tracts ($485,685.60) where company failed to execute the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</si>
</sst>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m/d/yyyy;@"/>
    <numFmt numFmtId="165" formatCode="\$#,##0.00"/>
    <numFmt numFmtId="166" formatCode="\$#,##0"/>
    <numFmt numFmtId="167" formatCode="\$0.00"/>
    <numFmt numFmtId="168" formatCode="_(* #,##0_);_(* \(#,##0\);_(* &quot;-&quot;??_);_(@_)"/>
  </numFmts>
  <fonts count="16">
    <font>
      <sz val="10"/>
      <color rgb="FF000000"/>
      <name val="Times New Roman"/>
      <charset val="204"/>
    </font>
    <font>
      <b/>
      <sz val="7.5"/>
      <name val="Arial"/>
      <family val="2"/>
    </font>
    <font>
      <sz val="7.5"/>
      <color rgb="FF000000"/>
      <name val="Arial"/>
      <family val="2"/>
    </font>
    <font>
      <sz val="7.5"/>
      <name val="Arial"/>
      <family val="2"/>
    </font>
    <font>
      <vertAlign val="superscript"/>
      <sz val="7.5"/>
      <name val="Arial"/>
      <family val="2"/>
    </font>
    <font>
      <b/>
      <sz val="8"/>
      <color rgb="FF000000"/>
      <name val="Times New Roman"/>
      <family val="1"/>
    </font>
    <font>
      <b/>
      <sz val="7.5"/>
      <color rgb="FF000000"/>
      <name val="Times New Roman"/>
      <family val="1"/>
    </font>
    <font>
      <b/>
      <sz val="7.5"/>
      <color rgb="FF000000"/>
      <name val="Arial"/>
      <family val="2"/>
    </font>
    <font>
      <b/>
      <sz val="10"/>
      <color rgb="FF000000"/>
      <name val="Times New Roman"/>
      <family val="1"/>
    </font>
    <font>
      <b/>
      <sz val="16"/>
      <color rgb="FF000000"/>
      <name val="Times New Roman"/>
      <family val="1"/>
    </font>
    <font>
      <i/>
      <sz val="8"/>
      <color rgb="FF000000"/>
      <name val="Times New Roman"/>
      <family val="1"/>
    </font>
    <font>
      <sz val="9"/>
      <color rgb="FF000000"/>
      <name val="Times New Roman"/>
      <family val="1"/>
    </font>
    <font>
      <sz val="8"/>
      <color rgb="FF000000"/>
      <name val="Times New Roman"/>
      <family val="1"/>
    </font>
    <font>
      <sz val="10"/>
      <color rgb="FF000000"/>
      <name val="Times New Roman"/>
      <family val="1"/>
    </font>
    <font>
      <sz val="10"/>
      <color rgb="FF000000"/>
      <name val="Times New Roman"/>
      <family val="1"/>
    </font>
    <font>
      <sz val="8"/>
      <color rgb="FF00000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medium">
        <color indexed="64"/>
      </top>
      <bottom style="medium">
        <color indexed="64"/>
      </bottom>
      <diagonal/>
    </border>
    <border>
      <left/>
      <right/>
      <top/>
      <bottom style="thin">
        <color rgb="FF000000"/>
      </bottom>
      <diagonal/>
    </border>
  </borders>
  <cellStyleXfs count="3">
    <xf numFmtId="0" fontId="0" fillId="0" borderId="0"/>
    <xf numFmtId="43" fontId="13" fillId="0" borderId="0" applyFont="0" applyFill="0" applyBorder="0" applyAlignment="0" applyProtection="0"/>
    <xf numFmtId="44" fontId="13" fillId="0" borderId="0" applyFont="0" applyFill="0" applyBorder="0" applyAlignment="0" applyProtection="0"/>
  </cellStyleXfs>
  <cellXfs count="99">
    <xf numFmtId="0" fontId="0" fillId="0" borderId="0" xfId="0" applyAlignment="1">
      <alignment horizontal="left" vertical="top"/>
    </xf>
    <xf numFmtId="1" fontId="2" fillId="0" borderId="0" xfId="0" applyNumberFormat="1" applyFont="1" applyAlignment="1">
      <alignment horizontal="right" vertical="top" indent="1" shrinkToFit="1"/>
    </xf>
    <xf numFmtId="3" fontId="2" fillId="0" borderId="0" xfId="0" applyNumberFormat="1" applyFont="1" applyAlignment="1">
      <alignment horizontal="right" vertical="top" shrinkToFit="1"/>
    </xf>
    <xf numFmtId="1" fontId="2" fillId="0" borderId="0" xfId="0" applyNumberFormat="1" applyFont="1" applyAlignment="1">
      <alignment horizontal="right" vertical="top" shrinkToFit="1"/>
    </xf>
    <xf numFmtId="165" fontId="2" fillId="0" borderId="0" xfId="0" applyNumberFormat="1" applyFont="1" applyAlignment="1">
      <alignment horizontal="right" vertical="top" shrinkToFit="1"/>
    </xf>
    <xf numFmtId="165" fontId="2" fillId="0" borderId="0" xfId="0" applyNumberFormat="1" applyFont="1" applyAlignment="1">
      <alignment horizontal="left" vertical="top" indent="2" shrinkToFit="1"/>
    </xf>
    <xf numFmtId="167" fontId="2" fillId="0" borderId="0" xfId="0" applyNumberFormat="1" applyFont="1" applyAlignment="1">
      <alignment horizontal="right" vertical="top" shrinkToFit="1"/>
    </xf>
    <xf numFmtId="0" fontId="3" fillId="0" borderId="0" xfId="0" applyFont="1" applyAlignment="1">
      <alignment horizontal="right" vertical="top" wrapText="1" indent="1"/>
    </xf>
    <xf numFmtId="0" fontId="3" fillId="0" borderId="0" xfId="0" applyFont="1" applyAlignment="1">
      <alignment horizontal="right" vertical="top" wrapText="1"/>
    </xf>
    <xf numFmtId="164" fontId="2" fillId="0" borderId="0" xfId="0" applyNumberFormat="1" applyFont="1" applyAlignment="1">
      <alignment horizontal="right" vertical="top" shrinkToFit="1"/>
    </xf>
    <xf numFmtId="0" fontId="3" fillId="0" borderId="0" xfId="0" applyFont="1" applyAlignment="1">
      <alignment horizontal="left" vertical="top" wrapText="1" indent="2"/>
    </xf>
    <xf numFmtId="0" fontId="3" fillId="0" borderId="0" xfId="0" applyFont="1" applyAlignment="1">
      <alignment horizontal="left" vertical="top" wrapText="1" indent="3"/>
    </xf>
    <xf numFmtId="1" fontId="2" fillId="0" borderId="0" xfId="0" applyNumberFormat="1" applyFont="1" applyAlignment="1">
      <alignment horizontal="left" vertical="top" indent="3" shrinkToFit="1"/>
    </xf>
    <xf numFmtId="8" fontId="0" fillId="0" borderId="0" xfId="0" applyNumberFormat="1" applyAlignment="1">
      <alignment horizontal="left" vertical="top"/>
    </xf>
    <xf numFmtId="8" fontId="3" fillId="0" borderId="0" xfId="0" applyNumberFormat="1" applyFont="1" applyAlignment="1">
      <alignment vertical="top" wrapText="1"/>
    </xf>
    <xf numFmtId="166" fontId="2" fillId="0" borderId="0" xfId="0" applyNumberFormat="1" applyFont="1" applyAlignment="1">
      <alignment horizontal="right" vertical="top" shrinkToFit="1"/>
    </xf>
    <xf numFmtId="0" fontId="0" fillId="0" borderId="0" xfId="0" applyAlignment="1">
      <alignment horizontal="right" vertical="top"/>
    </xf>
    <xf numFmtId="0" fontId="4" fillId="0" borderId="0" xfId="0" quotePrefix="1" applyFont="1" applyAlignment="1">
      <alignment horizontal="left" vertical="top" wrapText="1"/>
    </xf>
    <xf numFmtId="1" fontId="2" fillId="0" borderId="0" xfId="0" applyNumberFormat="1" applyFont="1" applyAlignment="1">
      <alignment vertical="top" shrinkToFit="1"/>
    </xf>
    <xf numFmtId="164" fontId="2" fillId="0" borderId="0" xfId="0" applyNumberFormat="1" applyFont="1" applyAlignment="1">
      <alignment horizontal="right" vertical="top" indent="1" shrinkToFit="1"/>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wrapText="1"/>
    </xf>
    <xf numFmtId="0" fontId="5" fillId="0" borderId="0" xfId="0" applyFont="1" applyAlignment="1">
      <alignment horizontal="center" wrapText="1"/>
    </xf>
    <xf numFmtId="0" fontId="5" fillId="0" borderId="0" xfId="0" applyFont="1" applyAlignment="1">
      <alignment horizontal="center" vertical="top"/>
    </xf>
    <xf numFmtId="166" fontId="2" fillId="0" borderId="0" xfId="0" applyNumberFormat="1" applyFont="1" applyAlignment="1">
      <alignment vertical="top" shrinkToFit="1"/>
    </xf>
    <xf numFmtId="166" fontId="3" fillId="0" borderId="0" xfId="0" applyNumberFormat="1" applyFont="1" applyAlignment="1">
      <alignment vertical="top" wrapText="1"/>
    </xf>
    <xf numFmtId="166" fontId="3" fillId="0" borderId="0" xfId="0" applyNumberFormat="1" applyFont="1" applyAlignment="1">
      <alignment horizontal="right" vertical="top" wrapText="1"/>
    </xf>
    <xf numFmtId="0" fontId="6" fillId="0" borderId="0" xfId="0" applyFont="1" applyAlignment="1">
      <alignment horizontal="right" wrapText="1"/>
    </xf>
    <xf numFmtId="3" fontId="7" fillId="0" borderId="0" xfId="0" applyNumberFormat="1" applyFont="1" applyAlignment="1">
      <alignment horizontal="right" vertical="top" shrinkToFit="1"/>
    </xf>
    <xf numFmtId="166" fontId="7" fillId="0" borderId="0" xfId="0" applyNumberFormat="1" applyFont="1" applyAlignment="1">
      <alignment horizontal="right" vertical="top" shrinkToFit="1"/>
    </xf>
    <xf numFmtId="165" fontId="7" fillId="0" borderId="0" xfId="0" applyNumberFormat="1" applyFont="1" applyAlignment="1">
      <alignment horizontal="right" vertical="top" shrinkToFit="1"/>
    </xf>
    <xf numFmtId="3" fontId="7" fillId="0" borderId="0" xfId="0" applyNumberFormat="1" applyFont="1" applyAlignment="1">
      <alignment horizontal="right" vertical="top" indent="1" shrinkToFit="1"/>
    </xf>
    <xf numFmtId="166" fontId="2" fillId="2" borderId="0" xfId="0" applyNumberFormat="1" applyFont="1" applyFill="1" applyAlignment="1">
      <alignment horizontal="right" vertical="top" shrinkToFi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0" xfId="0" applyFont="1" applyAlignment="1">
      <alignment horizontal="right" vertical="center" wrapText="1" indent="1"/>
    </xf>
    <xf numFmtId="164" fontId="2" fillId="0" borderId="0" xfId="0" applyNumberFormat="1" applyFont="1" applyAlignment="1">
      <alignment horizontal="right" vertical="center" shrinkToFit="1"/>
    </xf>
    <xf numFmtId="0" fontId="3" fillId="0" borderId="0" xfId="0" applyFont="1" applyAlignment="1">
      <alignment horizontal="right" vertical="center" wrapText="1"/>
    </xf>
    <xf numFmtId="1" fontId="2" fillId="0" borderId="0" xfId="0" applyNumberFormat="1" applyFont="1" applyAlignment="1">
      <alignment horizontal="right" vertical="center" shrinkToFit="1"/>
    </xf>
    <xf numFmtId="3" fontId="2" fillId="0" borderId="0" xfId="0" applyNumberFormat="1" applyFont="1" applyAlignment="1">
      <alignment horizontal="right" vertical="center" shrinkToFit="1"/>
    </xf>
    <xf numFmtId="166" fontId="2" fillId="0" borderId="0" xfId="0" applyNumberFormat="1" applyFont="1" applyAlignment="1">
      <alignment horizontal="right" vertical="center" shrinkToFit="1"/>
    </xf>
    <xf numFmtId="166" fontId="2" fillId="0" borderId="0" xfId="0" applyNumberFormat="1" applyFont="1" applyAlignment="1">
      <alignment vertical="center" shrinkToFit="1"/>
    </xf>
    <xf numFmtId="0" fontId="4" fillId="0" borderId="0" xfId="0" quotePrefix="1" applyFont="1" applyAlignment="1">
      <alignment horizontal="left" vertical="center" wrapText="1"/>
    </xf>
    <xf numFmtId="1" fontId="2" fillId="0" borderId="0" xfId="0" applyNumberFormat="1" applyFont="1" applyAlignment="1">
      <alignment vertical="center" shrinkToFit="1"/>
    </xf>
    <xf numFmtId="1" fontId="2" fillId="0" borderId="0" xfId="0" applyNumberFormat="1" applyFont="1" applyAlignment="1">
      <alignment horizontal="right" vertical="center" indent="1" shrinkToFit="1"/>
    </xf>
    <xf numFmtId="167" fontId="2" fillId="0" borderId="0" xfId="0" applyNumberFormat="1" applyFont="1" applyAlignment="1">
      <alignment horizontal="right" vertical="center" shrinkToFit="1"/>
    </xf>
    <xf numFmtId="166" fontId="3" fillId="0" borderId="0" xfId="0" applyNumberFormat="1" applyFont="1" applyAlignment="1">
      <alignment vertical="center" wrapText="1"/>
    </xf>
    <xf numFmtId="0" fontId="4" fillId="0" borderId="0" xfId="0" applyFont="1" applyAlignment="1">
      <alignment horizontal="left" vertical="top" wrapText="1"/>
    </xf>
    <xf numFmtId="0" fontId="1" fillId="0" borderId="0" xfId="0" applyFont="1" applyAlignment="1">
      <alignment horizontal="right" vertical="top" wrapText="1"/>
    </xf>
    <xf numFmtId="0" fontId="1" fillId="0" borderId="0" xfId="0" applyFont="1" applyAlignment="1">
      <alignment horizontal="right" vertical="top" wrapText="1" indent="1"/>
    </xf>
    <xf numFmtId="0" fontId="12" fillId="0" borderId="0" xfId="0" applyFont="1" applyAlignment="1">
      <alignment horizontal="right" vertical="top"/>
    </xf>
    <xf numFmtId="1" fontId="12" fillId="0" borderId="0" xfId="0" applyNumberFormat="1" applyFont="1" applyAlignment="1">
      <alignment horizontal="right" vertical="top"/>
    </xf>
    <xf numFmtId="0" fontId="3" fillId="0" borderId="2" xfId="0" applyFont="1" applyBorder="1" applyAlignment="1">
      <alignment horizontal="right" vertical="top" wrapText="1"/>
    </xf>
    <xf numFmtId="0" fontId="3" fillId="0" borderId="2" xfId="0" applyFont="1" applyBorder="1" applyAlignment="1">
      <alignment horizontal="right" vertical="top" wrapText="1" indent="1"/>
    </xf>
    <xf numFmtId="164" fontId="2" fillId="0" borderId="2" xfId="0" applyNumberFormat="1" applyFont="1" applyBorder="1" applyAlignment="1">
      <alignment horizontal="right" vertical="top" shrinkToFit="1"/>
    </xf>
    <xf numFmtId="1" fontId="2" fillId="0" borderId="2" xfId="0" applyNumberFormat="1" applyFont="1" applyBorder="1" applyAlignment="1">
      <alignment horizontal="right" vertical="top" shrinkToFit="1"/>
    </xf>
    <xf numFmtId="3" fontId="2" fillId="0" borderId="2" xfId="0" applyNumberFormat="1" applyFont="1" applyBorder="1" applyAlignment="1">
      <alignment horizontal="right" vertical="top" shrinkToFit="1"/>
    </xf>
    <xf numFmtId="166" fontId="2" fillId="0" borderId="2" xfId="0" applyNumberFormat="1" applyFont="1" applyBorder="1" applyAlignment="1">
      <alignment horizontal="right" vertical="top" shrinkToFit="1"/>
    </xf>
    <xf numFmtId="166" fontId="2" fillId="0" borderId="2" xfId="0" applyNumberFormat="1" applyFont="1" applyBorder="1" applyAlignment="1">
      <alignment vertical="top" shrinkToFit="1"/>
    </xf>
    <xf numFmtId="0" fontId="4" fillId="0" borderId="2" xfId="0" quotePrefix="1" applyFont="1" applyBorder="1" applyAlignment="1">
      <alignment horizontal="left" vertical="top" wrapText="1"/>
    </xf>
    <xf numFmtId="1" fontId="2" fillId="0" borderId="2" xfId="0" applyNumberFormat="1" applyFont="1" applyBorder="1" applyAlignment="1">
      <alignment vertical="top" shrinkToFit="1"/>
    </xf>
    <xf numFmtId="1" fontId="2" fillId="0" borderId="2" xfId="0" applyNumberFormat="1" applyFont="1" applyBorder="1" applyAlignment="1">
      <alignment horizontal="right" vertical="top" indent="1" shrinkToFit="1"/>
    </xf>
    <xf numFmtId="167" fontId="2" fillId="0" borderId="2" xfId="0" applyNumberFormat="1" applyFont="1" applyBorder="1" applyAlignment="1">
      <alignment horizontal="right" vertical="top" shrinkToFit="1"/>
    </xf>
    <xf numFmtId="0" fontId="8" fillId="0" borderId="0" xfId="0" applyFont="1" applyAlignment="1">
      <alignment horizontal="center" vertical="top"/>
    </xf>
    <xf numFmtId="0" fontId="2" fillId="0" borderId="0" xfId="0" applyFont="1" applyAlignment="1">
      <alignment horizontal="right"/>
    </xf>
    <xf numFmtId="14" fontId="2" fillId="0" borderId="0" xfId="0" applyNumberFormat="1" applyFont="1" applyAlignment="1">
      <alignment horizontal="right"/>
    </xf>
    <xf numFmtId="0" fontId="2" fillId="0" borderId="0" xfId="0" applyFont="1" applyAlignment="1">
      <alignment horizontal="right" vertical="center" wrapText="1"/>
    </xf>
    <xf numFmtId="0" fontId="2" fillId="0" borderId="0" xfId="0" applyFont="1" applyAlignment="1">
      <alignment horizontal="right" vertical="center"/>
    </xf>
    <xf numFmtId="3" fontId="2" fillId="0" borderId="0" xfId="0" applyNumberFormat="1" applyFont="1" applyAlignment="1">
      <alignment horizontal="right"/>
    </xf>
    <xf numFmtId="6" fontId="2" fillId="0" borderId="0" xfId="0" applyNumberFormat="1" applyFont="1" applyAlignment="1">
      <alignment horizontal="right"/>
    </xf>
    <xf numFmtId="8" fontId="2" fillId="0" borderId="0" xfId="0" applyNumberFormat="1" applyFont="1" applyAlignment="1">
      <alignment horizontal="right"/>
    </xf>
    <xf numFmtId="4" fontId="2" fillId="0" borderId="0" xfId="0" applyNumberFormat="1" applyFont="1" applyAlignment="1">
      <alignment horizontal="right"/>
    </xf>
    <xf numFmtId="168" fontId="2" fillId="0" borderId="0" xfId="1" applyNumberFormat="1" applyFont="1" applyAlignment="1">
      <alignment horizontal="right"/>
    </xf>
    <xf numFmtId="6" fontId="2" fillId="0" borderId="0" xfId="2" applyNumberFormat="1" applyFont="1" applyAlignment="1">
      <alignment horizontal="right"/>
    </xf>
    <xf numFmtId="0" fontId="3" fillId="0" borderId="0" xfId="0" applyFont="1" applyAlignment="1">
      <alignment horizontal="center" vertical="center" wrapText="1"/>
    </xf>
    <xf numFmtId="0" fontId="14" fillId="0" borderId="0" xfId="0" applyFont="1" applyAlignment="1">
      <alignment horizontal="center" vertical="center"/>
    </xf>
    <xf numFmtId="4" fontId="3" fillId="0" borderId="0" xfId="0" applyNumberFormat="1" applyFont="1" applyAlignment="1">
      <alignment horizontal="right" vertical="center" wrapText="1"/>
    </xf>
    <xf numFmtId="6" fontId="3" fillId="0" borderId="0" xfId="0" applyNumberFormat="1" applyFont="1" applyAlignment="1">
      <alignment horizontal="right" vertical="center" wrapText="1"/>
    </xf>
    <xf numFmtId="14" fontId="3" fillId="0" borderId="0" xfId="0" applyNumberFormat="1" applyFont="1" applyAlignment="1">
      <alignment horizontal="right" vertical="center" wrapText="1"/>
    </xf>
    <xf numFmtId="0" fontId="3" fillId="0" borderId="0" xfId="0" applyFont="1" applyBorder="1" applyAlignment="1">
      <alignment horizontal="right" vertical="center" wrapText="1"/>
    </xf>
    <xf numFmtId="14" fontId="3" fillId="0" borderId="0" xfId="0" applyNumberFormat="1" applyFont="1" applyBorder="1" applyAlignment="1">
      <alignment horizontal="right" vertical="center" wrapText="1"/>
    </xf>
    <xf numFmtId="0" fontId="13" fillId="0" borderId="0" xfId="0" applyFont="1" applyAlignment="1">
      <alignment horizontal="right" vertical="center" wrapText="1"/>
    </xf>
    <xf numFmtId="0" fontId="13" fillId="0" borderId="0" xfId="0" applyFont="1" applyAlignment="1">
      <alignment horizontal="right" vertical="center"/>
    </xf>
    <xf numFmtId="3" fontId="3" fillId="0" borderId="0" xfId="0" applyNumberFormat="1" applyFont="1" applyBorder="1" applyAlignment="1">
      <alignment horizontal="right" vertical="center" wrapText="1"/>
    </xf>
    <xf numFmtId="4" fontId="3" fillId="0" borderId="0" xfId="0" applyNumberFormat="1" applyFont="1" applyBorder="1" applyAlignment="1">
      <alignment horizontal="right" vertical="center" wrapText="1"/>
    </xf>
    <xf numFmtId="6" fontId="3" fillId="0" borderId="0" xfId="0" applyNumberFormat="1" applyFont="1" applyBorder="1" applyAlignment="1">
      <alignment horizontal="right" vertical="center" wrapText="1"/>
    </xf>
    <xf numFmtId="0" fontId="15" fillId="0" borderId="0" xfId="0" applyFont="1" applyBorder="1" applyAlignment="1">
      <alignment horizontal="right" vertical="center" wrapText="1"/>
    </xf>
    <xf numFmtId="0" fontId="15" fillId="0" borderId="0" xfId="0" applyFont="1" applyAlignment="1">
      <alignment horizontal="right" vertical="center" wrapText="1"/>
    </xf>
    <xf numFmtId="8" fontId="3" fillId="0" borderId="0" xfId="0" applyNumberFormat="1" applyFont="1" applyBorder="1" applyAlignment="1">
      <alignment horizontal="right" vertical="center" wrapText="1"/>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Alignment="1">
      <alignment vertical="top"/>
    </xf>
    <xf numFmtId="0" fontId="9" fillId="0" borderId="0" xfId="0" applyFont="1" applyAlignment="1">
      <alignment horizontal="center" vertical="top"/>
    </xf>
    <xf numFmtId="0" fontId="10" fillId="0" borderId="0" xfId="0" applyFont="1" applyAlignment="1">
      <alignment horizontal="right" vertical="top"/>
    </xf>
    <xf numFmtId="0" fontId="11" fillId="0" borderId="0" xfId="0" applyFont="1" applyAlignment="1">
      <alignment horizontal="center" vertical="top"/>
    </xf>
    <xf numFmtId="0" fontId="8" fillId="0" borderId="0" xfId="0" applyFont="1" applyAlignment="1">
      <alignment horizontal="left" vertical="top"/>
    </xf>
    <xf numFmtId="0" fontId="13" fillId="0" borderId="0" xfId="0" applyFont="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142436</xdr:colOff>
      <xdr:row>0</xdr:row>
      <xdr:rowOff>165003</xdr:rowOff>
    </xdr:from>
    <xdr:to>
      <xdr:col>5</xdr:col>
      <xdr:colOff>316963</xdr:colOff>
      <xdr:row>3</xdr:row>
      <xdr:rowOff>15387</xdr:rowOff>
    </xdr:to>
    <xdr:pic>
      <xdr:nvPicPr>
        <xdr:cNvPr id="2" name="imageSelected1">
          <a:extLst>
            <a:ext uri="{FF2B5EF4-FFF2-40B4-BE49-F238E27FC236}">
              <a16:creationId xmlns:a16="http://schemas.microsoft.com/office/drawing/2014/main" id="{9091757D-A2F6-EC05-122F-9B7F5A3770B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436" y="165003"/>
          <a:ext cx="3067050" cy="4381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45"/>
  <sheetViews>
    <sheetView showGridLines="0" tabSelected="1" zoomScale="130" zoomScaleNormal="130" workbookViewId="0">
      <selection activeCell="V197" sqref="V197"/>
    </sheetView>
  </sheetViews>
  <sheetFormatPr defaultRowHeight="12.95"/>
  <cols>
    <col min="1" max="1" width="9.5" style="16" bestFit="1" customWidth="1"/>
    <col min="2" max="2" width="1.83203125" bestFit="1" customWidth="1"/>
    <col min="3" max="3" width="12" style="16" bestFit="1" customWidth="1"/>
    <col min="4" max="4" width="16.33203125" style="16" bestFit="1" customWidth="1"/>
    <col min="5" max="5" width="2.33203125" style="16" customWidth="1"/>
    <col min="6" max="6" width="12.83203125" bestFit="1" customWidth="1"/>
    <col min="7" max="7" width="12" bestFit="1" customWidth="1"/>
    <col min="8" max="8" width="11.83203125" bestFit="1" customWidth="1"/>
    <col min="9" max="9" width="12.33203125" bestFit="1" customWidth="1"/>
    <col min="10" max="10" width="15.83203125" bestFit="1" customWidth="1"/>
    <col min="11" max="11" width="11" bestFit="1" customWidth="1"/>
    <col min="12" max="12" width="10.6640625" customWidth="1"/>
    <col min="13" max="13" width="17.1640625" bestFit="1" customWidth="1"/>
    <col min="14" max="14" width="2.5" customWidth="1"/>
    <col min="15" max="15" width="10.5" customWidth="1"/>
    <col min="16" max="16" width="2.1640625" customWidth="1"/>
    <col min="17" max="17" width="12.83203125" style="16" bestFit="1" customWidth="1"/>
    <col min="18" max="18" width="3" style="16" customWidth="1"/>
    <col min="19" max="19" width="13.1640625" bestFit="1" customWidth="1"/>
    <col min="20" max="20" width="9.33203125" bestFit="1" customWidth="1"/>
    <col min="21" max="21" width="14.1640625" bestFit="1" customWidth="1"/>
    <col min="22" max="22" width="14.33203125" bestFit="1" customWidth="1"/>
    <col min="23" max="23" width="5.83203125" customWidth="1"/>
  </cols>
  <sheetData>
    <row r="1" spans="1:23">
      <c r="U1" s="95" t="s">
        <v>0</v>
      </c>
      <c r="V1" s="95"/>
    </row>
    <row r="2" spans="1:23">
      <c r="A2" s="65"/>
      <c r="B2" s="65"/>
      <c r="C2" s="65"/>
      <c r="D2" s="65"/>
      <c r="E2" s="65"/>
      <c r="F2" s="65"/>
      <c r="G2" s="65"/>
      <c r="H2" s="65"/>
      <c r="I2" s="65"/>
      <c r="J2" s="65"/>
      <c r="K2" s="65"/>
      <c r="L2" s="65"/>
      <c r="M2" s="65"/>
      <c r="N2" s="65"/>
      <c r="O2" s="65"/>
      <c r="P2" s="65"/>
      <c r="Q2" s="65"/>
      <c r="R2" s="65"/>
      <c r="S2" s="65"/>
      <c r="T2" s="65"/>
      <c r="U2" s="65"/>
      <c r="V2" s="65"/>
    </row>
    <row r="3" spans="1:23" ht="20.100000000000001">
      <c r="A3" s="94" t="s">
        <v>1</v>
      </c>
      <c r="B3" s="94"/>
      <c r="C3" s="94"/>
      <c r="D3" s="94"/>
      <c r="E3" s="94"/>
      <c r="F3" s="94"/>
      <c r="G3" s="94"/>
      <c r="H3" s="94"/>
      <c r="I3" s="94"/>
      <c r="J3" s="94"/>
      <c r="K3" s="94"/>
      <c r="L3" s="94"/>
      <c r="M3" s="94"/>
      <c r="N3" s="94"/>
      <c r="O3" s="94"/>
      <c r="P3" s="94"/>
      <c r="Q3" s="94"/>
      <c r="R3" s="94"/>
      <c r="S3" s="94"/>
      <c r="T3" s="94"/>
      <c r="U3" s="94"/>
      <c r="V3" s="94"/>
    </row>
    <row r="4" spans="1:23" ht="13.15" customHeight="1">
      <c r="A4" s="96" t="s">
        <v>2</v>
      </c>
      <c r="B4" s="96"/>
      <c r="C4" s="96"/>
      <c r="D4" s="96"/>
      <c r="E4" s="96"/>
      <c r="F4" s="96"/>
      <c r="G4" s="96"/>
      <c r="H4" s="96"/>
      <c r="I4" s="96"/>
      <c r="J4" s="96"/>
      <c r="K4" s="96"/>
      <c r="L4" s="96"/>
      <c r="M4" s="96"/>
      <c r="N4" s="96"/>
      <c r="O4" s="96"/>
      <c r="P4" s="96"/>
      <c r="Q4" s="96"/>
      <c r="R4" s="96"/>
      <c r="S4" s="96"/>
      <c r="T4" s="96"/>
      <c r="U4" s="96"/>
      <c r="V4" s="96"/>
    </row>
    <row r="6" spans="1:23" s="21" customFormat="1" ht="30.6" thickBot="1">
      <c r="A6" s="35" t="s">
        <v>3</v>
      </c>
      <c r="B6" s="35"/>
      <c r="C6" s="35" t="s">
        <v>4</v>
      </c>
      <c r="D6" s="35" t="s">
        <v>5</v>
      </c>
      <c r="E6" s="35"/>
      <c r="F6" s="35" t="s">
        <v>6</v>
      </c>
      <c r="G6" s="35" t="s">
        <v>7</v>
      </c>
      <c r="H6" s="35" t="s">
        <v>8</v>
      </c>
      <c r="I6" s="35" t="s">
        <v>9</v>
      </c>
      <c r="J6" s="35" t="s">
        <v>10</v>
      </c>
      <c r="K6" s="36" t="s">
        <v>11</v>
      </c>
      <c r="L6" s="35" t="s">
        <v>12</v>
      </c>
      <c r="M6" s="35" t="s">
        <v>13</v>
      </c>
      <c r="N6" s="35"/>
      <c r="O6" s="35" t="s">
        <v>14</v>
      </c>
      <c r="P6" s="35"/>
      <c r="Q6" s="35" t="s">
        <v>15</v>
      </c>
      <c r="R6" s="35"/>
      <c r="S6" s="35" t="s">
        <v>16</v>
      </c>
      <c r="T6" s="36" t="s">
        <v>17</v>
      </c>
      <c r="U6" s="35" t="s">
        <v>18</v>
      </c>
      <c r="V6" s="35" t="s">
        <v>19</v>
      </c>
      <c r="W6" s="22"/>
    </row>
    <row r="7" spans="1:23" s="84" customFormat="1">
      <c r="A7" s="81" t="s">
        <v>20</v>
      </c>
      <c r="B7" s="81"/>
      <c r="C7" s="82">
        <v>46092</v>
      </c>
      <c r="D7" s="66" t="s">
        <v>21</v>
      </c>
      <c r="E7" s="81"/>
      <c r="F7" s="85">
        <v>15066</v>
      </c>
      <c r="G7" s="86">
        <v>80406123.489999995</v>
      </c>
      <c r="H7" s="81">
        <v>25</v>
      </c>
      <c r="I7" s="85">
        <v>140753</v>
      </c>
      <c r="J7" s="87">
        <v>46976423</v>
      </c>
      <c r="K7" s="88">
        <v>23</v>
      </c>
      <c r="L7" s="85">
        <v>129233</v>
      </c>
      <c r="M7" s="87">
        <v>45225203</v>
      </c>
      <c r="N7" s="81"/>
      <c r="O7" s="81">
        <v>2</v>
      </c>
      <c r="P7" s="81"/>
      <c r="Q7" s="87">
        <v>1751220</v>
      </c>
      <c r="R7" s="81"/>
      <c r="S7" s="90">
        <v>349.95</v>
      </c>
      <c r="T7" s="88">
        <v>38</v>
      </c>
      <c r="U7" s="87">
        <v>1381574</v>
      </c>
      <c r="V7" s="87">
        <v>69838782</v>
      </c>
      <c r="W7" s="83"/>
    </row>
    <row r="8" spans="1:23" s="77" customFormat="1">
      <c r="A8" s="39" t="s">
        <v>22</v>
      </c>
      <c r="B8" s="76"/>
      <c r="C8" s="80">
        <v>46085</v>
      </c>
      <c r="D8" s="39" t="s">
        <v>23</v>
      </c>
      <c r="E8" s="76"/>
      <c r="F8" s="39">
        <v>216</v>
      </c>
      <c r="G8" s="78">
        <v>424104.93</v>
      </c>
      <c r="H8" s="39">
        <v>0</v>
      </c>
      <c r="I8" s="39">
        <v>0</v>
      </c>
      <c r="J8" s="79">
        <v>0</v>
      </c>
      <c r="K8" s="89">
        <v>0</v>
      </c>
      <c r="L8" s="39">
        <v>0</v>
      </c>
      <c r="M8" s="79">
        <v>0</v>
      </c>
      <c r="N8" s="76"/>
      <c r="O8" s="39">
        <v>0</v>
      </c>
      <c r="P8" s="76"/>
      <c r="Q8" s="79">
        <v>0</v>
      </c>
      <c r="R8" s="76"/>
      <c r="S8" s="79">
        <v>0</v>
      </c>
      <c r="T8" s="89">
        <v>0</v>
      </c>
      <c r="U8" s="79">
        <v>0</v>
      </c>
      <c r="V8" s="79">
        <v>0</v>
      </c>
      <c r="W8" s="98"/>
    </row>
    <row r="9" spans="1:23" s="69" customFormat="1" ht="9.6">
      <c r="A9" s="66" t="s">
        <v>24</v>
      </c>
      <c r="B9" s="66"/>
      <c r="C9" s="67">
        <v>46001</v>
      </c>
      <c r="D9" s="66" t="s">
        <v>21</v>
      </c>
      <c r="F9" s="70">
        <v>15203</v>
      </c>
      <c r="G9" s="73">
        <v>81180629.730000004</v>
      </c>
      <c r="H9" s="66">
        <v>181</v>
      </c>
      <c r="I9" s="74">
        <v>1023526</v>
      </c>
      <c r="J9" s="75">
        <v>300425222</v>
      </c>
      <c r="K9" s="66">
        <v>178</v>
      </c>
      <c r="L9" s="70">
        <v>1007686</v>
      </c>
      <c r="M9" s="71">
        <v>298606437</v>
      </c>
      <c r="O9" s="66">
        <v>3</v>
      </c>
      <c r="Q9" s="71">
        <v>1818785</v>
      </c>
      <c r="S9" s="72">
        <v>296.33</v>
      </c>
      <c r="T9" s="66">
        <v>219</v>
      </c>
      <c r="U9" s="71">
        <v>10835572</v>
      </c>
      <c r="V9" s="71">
        <v>371881093</v>
      </c>
      <c r="W9" s="68"/>
    </row>
    <row r="10" spans="1:23" s="69" customFormat="1" ht="9.6">
      <c r="A10" s="66">
        <v>261</v>
      </c>
      <c r="B10" s="66"/>
      <c r="C10" s="67">
        <v>45280</v>
      </c>
      <c r="D10" s="66" t="s">
        <v>25</v>
      </c>
      <c r="F10" s="70">
        <v>13530</v>
      </c>
      <c r="G10" s="70">
        <v>72743763</v>
      </c>
      <c r="H10" s="66">
        <v>311</v>
      </c>
      <c r="I10" s="70">
        <v>1728344</v>
      </c>
      <c r="J10" s="71">
        <v>382168507</v>
      </c>
      <c r="K10" s="66">
        <v>299</v>
      </c>
      <c r="L10" s="70">
        <v>1659224</v>
      </c>
      <c r="M10" s="71">
        <v>372460408</v>
      </c>
      <c r="O10" s="66">
        <v>12</v>
      </c>
      <c r="Q10" s="71">
        <v>9708099</v>
      </c>
      <c r="S10" s="72">
        <v>224.48</v>
      </c>
      <c r="T10" s="66">
        <v>352</v>
      </c>
      <c r="U10" s="71">
        <v>25113820</v>
      </c>
      <c r="V10" s="71">
        <v>441896332</v>
      </c>
      <c r="W10" s="68"/>
    </row>
    <row r="11" spans="1:23" s="21" customFormat="1" ht="9.6" customHeight="1">
      <c r="A11" s="3">
        <v>259</v>
      </c>
      <c r="B11" s="20"/>
      <c r="C11" s="9">
        <v>45014</v>
      </c>
      <c r="D11" s="8" t="s">
        <v>26</v>
      </c>
      <c r="E11" s="20"/>
      <c r="F11" s="2">
        <v>13670</v>
      </c>
      <c r="G11" s="2">
        <v>73449493</v>
      </c>
      <c r="H11" s="3">
        <v>313</v>
      </c>
      <c r="I11" s="2">
        <v>1676959</v>
      </c>
      <c r="J11" s="15">
        <v>263801783</v>
      </c>
      <c r="K11" s="3">
        <v>295</v>
      </c>
      <c r="L11" s="2">
        <v>1576409</v>
      </c>
      <c r="M11" s="26">
        <v>248614236</v>
      </c>
      <c r="N11" s="49">
        <v>45</v>
      </c>
      <c r="O11" s="18">
        <v>14</v>
      </c>
      <c r="P11" s="20"/>
      <c r="Q11" s="15">
        <v>13244805</v>
      </c>
      <c r="R11" s="20"/>
      <c r="S11" s="6">
        <f>M11/L11</f>
        <v>157.70922140129878</v>
      </c>
      <c r="T11" s="3">
        <v>353</v>
      </c>
      <c r="U11" s="15">
        <v>22521228</v>
      </c>
      <c r="V11" s="34">
        <v>309798397</v>
      </c>
      <c r="W11" s="22"/>
    </row>
    <row r="12" spans="1:23" s="21" customFormat="1" ht="9.6" customHeight="1">
      <c r="A12" s="3">
        <v>258</v>
      </c>
      <c r="B12" s="20"/>
      <c r="C12" s="9">
        <v>44925</v>
      </c>
      <c r="D12" s="8" t="s">
        <v>27</v>
      </c>
      <c r="E12" s="20"/>
      <c r="F12" s="2">
        <v>193</v>
      </c>
      <c r="G12" s="2">
        <v>958202</v>
      </c>
      <c r="H12" s="3">
        <v>1</v>
      </c>
      <c r="I12" s="2">
        <v>5693</v>
      </c>
      <c r="J12" s="15">
        <v>63983</v>
      </c>
      <c r="K12" s="3">
        <v>1</v>
      </c>
      <c r="L12" s="2">
        <v>5693</v>
      </c>
      <c r="M12" s="26">
        <v>63983</v>
      </c>
      <c r="N12" s="20"/>
      <c r="O12" s="18">
        <v>0</v>
      </c>
      <c r="P12" s="20"/>
      <c r="Q12" s="15">
        <v>0</v>
      </c>
      <c r="R12" s="20"/>
      <c r="S12" s="6">
        <f>M12/L12</f>
        <v>11.238889864746179</v>
      </c>
      <c r="T12" s="3">
        <v>1</v>
      </c>
      <c r="U12" s="15">
        <v>36864</v>
      </c>
      <c r="V12" s="15">
        <v>63983</v>
      </c>
      <c r="W12" s="22"/>
    </row>
    <row r="13" spans="1:23" s="21" customFormat="1" ht="9.6" customHeight="1">
      <c r="A13" s="3">
        <v>257</v>
      </c>
      <c r="B13" s="20"/>
      <c r="C13" s="9">
        <v>44517</v>
      </c>
      <c r="D13" s="8" t="s">
        <v>26</v>
      </c>
      <c r="E13" s="20"/>
      <c r="F13" s="2">
        <v>15148</v>
      </c>
      <c r="G13" s="2">
        <v>80905266</v>
      </c>
      <c r="H13" s="3">
        <v>308</v>
      </c>
      <c r="I13" s="2">
        <v>1722821</v>
      </c>
      <c r="J13" s="15">
        <v>191688984</v>
      </c>
      <c r="K13" s="3">
        <v>306</v>
      </c>
      <c r="L13" s="2">
        <v>1711301</v>
      </c>
      <c r="M13" s="26">
        <v>187031781</v>
      </c>
      <c r="N13" s="49">
        <v>44</v>
      </c>
      <c r="O13" s="18">
        <v>1</v>
      </c>
      <c r="P13" s="20"/>
      <c r="Q13" s="15">
        <v>1800713</v>
      </c>
      <c r="R13" s="20"/>
      <c r="S13" s="6">
        <f>M13/L13</f>
        <v>109.29215900651025</v>
      </c>
      <c r="T13" s="3">
        <v>317</v>
      </c>
      <c r="U13" s="15">
        <v>15789797</v>
      </c>
      <c r="V13" s="15">
        <v>198511834</v>
      </c>
      <c r="W13" s="22"/>
    </row>
    <row r="14" spans="1:23" ht="10.9" customHeight="1">
      <c r="A14" s="3">
        <v>256</v>
      </c>
      <c r="B14" s="1"/>
      <c r="C14" s="9">
        <v>44153</v>
      </c>
      <c r="D14" s="8" t="s">
        <v>28</v>
      </c>
      <c r="E14" s="8"/>
      <c r="F14" s="2">
        <v>14909</v>
      </c>
      <c r="G14" s="2">
        <v>79605338</v>
      </c>
      <c r="H14" s="3">
        <v>93</v>
      </c>
      <c r="I14" s="2">
        <v>517733</v>
      </c>
      <c r="J14" s="15">
        <v>120868274</v>
      </c>
      <c r="K14" s="3">
        <v>86</v>
      </c>
      <c r="L14" s="2">
        <v>477413</v>
      </c>
      <c r="M14" s="26">
        <v>111559312</v>
      </c>
      <c r="N14" s="5"/>
      <c r="O14" s="18">
        <v>7</v>
      </c>
      <c r="P14" s="1"/>
      <c r="Q14" s="15">
        <v>9308962</v>
      </c>
      <c r="R14" s="15"/>
      <c r="S14" s="6">
        <v>233.67</v>
      </c>
      <c r="T14" s="3">
        <v>105</v>
      </c>
      <c r="U14" s="15">
        <v>5043089</v>
      </c>
      <c r="V14" s="15">
        <v>135558336</v>
      </c>
      <c r="W14" s="23"/>
    </row>
    <row r="15" spans="1:23" ht="10.9" customHeight="1">
      <c r="A15" s="3">
        <v>254</v>
      </c>
      <c r="B15" s="1"/>
      <c r="C15" s="9">
        <v>43908</v>
      </c>
      <c r="D15" s="8" t="s">
        <v>28</v>
      </c>
      <c r="E15" s="8"/>
      <c r="F15" s="2">
        <v>14641</v>
      </c>
      <c r="G15" s="2">
        <v>78167224</v>
      </c>
      <c r="H15" s="3">
        <v>71</v>
      </c>
      <c r="I15" s="2">
        <v>397286</v>
      </c>
      <c r="J15" s="15">
        <v>93083453</v>
      </c>
      <c r="K15" s="3">
        <v>63</v>
      </c>
      <c r="L15" s="2">
        <v>351206</v>
      </c>
      <c r="M15" s="26">
        <v>86240453</v>
      </c>
      <c r="N15" s="5"/>
      <c r="O15" s="18">
        <v>8</v>
      </c>
      <c r="P15" s="1"/>
      <c r="Q15" s="15">
        <v>3533266</v>
      </c>
      <c r="R15" s="15"/>
      <c r="S15" s="6">
        <v>245.56</v>
      </c>
      <c r="T15" s="3">
        <v>84</v>
      </c>
      <c r="U15" s="15">
        <v>3743266</v>
      </c>
      <c r="V15" s="15">
        <v>108587185</v>
      </c>
      <c r="W15" s="23"/>
    </row>
    <row r="16" spans="1:23" ht="9.75" customHeight="1">
      <c r="A16" s="3">
        <v>253</v>
      </c>
      <c r="B16" s="1"/>
      <c r="C16" s="8" t="s">
        <v>29</v>
      </c>
      <c r="D16" s="8" t="s">
        <v>28</v>
      </c>
      <c r="E16" s="8"/>
      <c r="F16" s="2">
        <v>14600</v>
      </c>
      <c r="G16" s="2">
        <v>77948087</v>
      </c>
      <c r="H16" s="3">
        <v>151</v>
      </c>
      <c r="I16" s="2">
        <v>835007</v>
      </c>
      <c r="J16" s="15">
        <v>159386761</v>
      </c>
      <c r="K16" s="3">
        <v>147</v>
      </c>
      <c r="L16" s="2">
        <v>811967</v>
      </c>
      <c r="M16" s="26">
        <v>154994527</v>
      </c>
      <c r="N16" s="5"/>
      <c r="O16" s="18">
        <v>4</v>
      </c>
      <c r="P16" s="1"/>
      <c r="Q16" s="15">
        <v>4392234</v>
      </c>
      <c r="R16" s="4"/>
      <c r="S16" s="6">
        <v>190.89</v>
      </c>
      <c r="T16" s="3">
        <v>165</v>
      </c>
      <c r="U16" s="15">
        <v>8607260</v>
      </c>
      <c r="V16" s="15">
        <v>174922200</v>
      </c>
      <c r="W16" s="23"/>
    </row>
    <row r="17" spans="1:29" ht="10.15" customHeight="1">
      <c r="A17" s="3">
        <v>252</v>
      </c>
      <c r="B17" s="1"/>
      <c r="C17" s="9">
        <v>43544</v>
      </c>
      <c r="D17" s="8" t="s">
        <v>28</v>
      </c>
      <c r="E17" s="8"/>
      <c r="F17" s="2">
        <v>14699</v>
      </c>
      <c r="G17" s="2">
        <v>78539807</v>
      </c>
      <c r="H17" s="3">
        <v>227</v>
      </c>
      <c r="I17" s="2">
        <v>1261134</v>
      </c>
      <c r="J17" s="15">
        <v>244299344</v>
      </c>
      <c r="K17" s="3">
        <v>211</v>
      </c>
      <c r="L17" s="2">
        <v>1171260</v>
      </c>
      <c r="M17" s="27">
        <v>231790063</v>
      </c>
      <c r="N17" s="17">
        <v>43</v>
      </c>
      <c r="O17" s="18">
        <v>15</v>
      </c>
      <c r="P17" s="1"/>
      <c r="Q17" s="15">
        <v>12437161</v>
      </c>
      <c r="R17" s="4"/>
      <c r="S17" s="6">
        <v>197.9</v>
      </c>
      <c r="T17" s="3">
        <v>257</v>
      </c>
      <c r="U17" s="15">
        <v>12473926</v>
      </c>
      <c r="V17" s="15">
        <v>283782480</v>
      </c>
      <c r="W17" s="23"/>
    </row>
    <row r="18" spans="1:29" ht="10.15" customHeight="1">
      <c r="A18" s="3">
        <v>251</v>
      </c>
      <c r="B18" s="1"/>
      <c r="C18" s="9">
        <v>43327</v>
      </c>
      <c r="D18" s="8" t="s">
        <v>28</v>
      </c>
      <c r="E18" s="8"/>
      <c r="F18" s="2">
        <v>14622</v>
      </c>
      <c r="G18" s="2">
        <v>78113186</v>
      </c>
      <c r="H18" s="3">
        <v>144</v>
      </c>
      <c r="I18" s="2">
        <v>801289</v>
      </c>
      <c r="J18" s="15">
        <v>178069406</v>
      </c>
      <c r="K18" s="3">
        <v>141</v>
      </c>
      <c r="L18" s="2">
        <v>784009</v>
      </c>
      <c r="M18" s="26">
        <v>175489464</v>
      </c>
      <c r="N18" s="17"/>
      <c r="O18" s="18">
        <v>3</v>
      </c>
      <c r="P18" s="1"/>
      <c r="Q18" s="15">
        <v>2579942</v>
      </c>
      <c r="R18" s="4"/>
      <c r="S18" s="6">
        <v>225.11</v>
      </c>
      <c r="T18" s="3">
        <v>171</v>
      </c>
      <c r="U18" s="15">
        <v>7983507</v>
      </c>
      <c r="V18" s="15">
        <v>202667923</v>
      </c>
      <c r="W18" s="23"/>
    </row>
    <row r="19" spans="1:29" ht="10.15" customHeight="1">
      <c r="A19" s="3">
        <v>250</v>
      </c>
      <c r="B19" s="1"/>
      <c r="C19" s="9">
        <v>43179</v>
      </c>
      <c r="D19" s="8" t="s">
        <v>28</v>
      </c>
      <c r="E19" s="8"/>
      <c r="F19" s="2">
        <v>14474</v>
      </c>
      <c r="G19" s="2">
        <v>77318918</v>
      </c>
      <c r="H19" s="3">
        <v>148</v>
      </c>
      <c r="I19" s="2">
        <v>815404</v>
      </c>
      <c r="J19" s="15">
        <v>124763581</v>
      </c>
      <c r="K19" s="3">
        <v>139</v>
      </c>
      <c r="L19" s="2">
        <v>764324</v>
      </c>
      <c r="M19" s="26">
        <v>115329139</v>
      </c>
      <c r="N19" s="17"/>
      <c r="O19" s="18">
        <v>9</v>
      </c>
      <c r="P19" s="1"/>
      <c r="Q19" s="15">
        <v>9434442</v>
      </c>
      <c r="R19" s="4"/>
      <c r="S19" s="6">
        <v>150.88999999999999</v>
      </c>
      <c r="T19" s="3">
        <v>159</v>
      </c>
      <c r="U19" s="15">
        <v>7582399</v>
      </c>
      <c r="V19" s="15">
        <v>139122383</v>
      </c>
      <c r="W19" s="23"/>
    </row>
    <row r="20" spans="1:29" ht="10.9" customHeight="1">
      <c r="A20" s="3">
        <v>249</v>
      </c>
      <c r="B20" s="1"/>
      <c r="C20" s="9">
        <v>42963</v>
      </c>
      <c r="D20" s="8" t="s">
        <v>28</v>
      </c>
      <c r="E20" s="8"/>
      <c r="F20" s="2">
        <v>14220</v>
      </c>
      <c r="G20" s="2">
        <v>75940190</v>
      </c>
      <c r="H20" s="3">
        <v>90</v>
      </c>
      <c r="I20" s="2">
        <v>508096</v>
      </c>
      <c r="J20" s="15">
        <v>121143055</v>
      </c>
      <c r="K20" s="3">
        <v>81</v>
      </c>
      <c r="L20" s="2">
        <v>456256</v>
      </c>
      <c r="M20" s="27">
        <v>110878164.59999999</v>
      </c>
      <c r="N20" s="17">
        <v>42</v>
      </c>
      <c r="O20" s="18">
        <v>7</v>
      </c>
      <c r="P20" s="1"/>
      <c r="Q20" s="15">
        <v>9294188</v>
      </c>
      <c r="R20" s="4"/>
      <c r="S20" s="6">
        <v>243.02</v>
      </c>
      <c r="T20" s="3">
        <v>99</v>
      </c>
      <c r="U20" s="15">
        <v>4827935</v>
      </c>
      <c r="V20" s="15">
        <v>137006181</v>
      </c>
      <c r="W20" s="23"/>
    </row>
    <row r="21" spans="1:29" ht="10.15" customHeight="1">
      <c r="A21" s="3">
        <v>244</v>
      </c>
      <c r="B21" s="1"/>
      <c r="C21" s="9">
        <v>42907</v>
      </c>
      <c r="D21" s="8" t="s">
        <v>30</v>
      </c>
      <c r="E21" s="8"/>
      <c r="F21" s="3">
        <v>224</v>
      </c>
      <c r="G21" s="2">
        <v>1093533</v>
      </c>
      <c r="H21" s="3">
        <v>14</v>
      </c>
      <c r="I21" s="2">
        <v>76615</v>
      </c>
      <c r="J21" s="15">
        <v>3034815</v>
      </c>
      <c r="K21" s="3">
        <v>14</v>
      </c>
      <c r="L21" s="2">
        <v>76615</v>
      </c>
      <c r="M21" s="26">
        <v>3034815</v>
      </c>
      <c r="N21" s="17"/>
      <c r="O21" s="18">
        <v>0</v>
      </c>
      <c r="P21" s="1"/>
      <c r="Q21" s="15">
        <v>0</v>
      </c>
      <c r="R21" s="6"/>
      <c r="S21" s="6">
        <v>39.61</v>
      </c>
      <c r="T21" s="3">
        <v>14</v>
      </c>
      <c r="U21" s="15">
        <v>403078</v>
      </c>
      <c r="V21" s="15">
        <v>3034815</v>
      </c>
      <c r="W21" s="23"/>
      <c r="AC21" s="13"/>
    </row>
    <row r="22" spans="1:29" ht="10.15" customHeight="1">
      <c r="A22" s="3">
        <v>247</v>
      </c>
      <c r="B22" s="1"/>
      <c r="C22" s="9">
        <v>42816</v>
      </c>
      <c r="D22" s="8" t="s">
        <v>31</v>
      </c>
      <c r="E22" s="8"/>
      <c r="F22" s="2">
        <v>9118</v>
      </c>
      <c r="G22" s="2">
        <v>48531940</v>
      </c>
      <c r="H22" s="3">
        <v>163</v>
      </c>
      <c r="I22" s="2">
        <v>913542</v>
      </c>
      <c r="J22" s="15">
        <v>274797434</v>
      </c>
      <c r="K22" s="3">
        <v>148</v>
      </c>
      <c r="L22" s="2">
        <v>832176</v>
      </c>
      <c r="M22" s="27">
        <v>263398527</v>
      </c>
      <c r="N22" s="17">
        <v>41</v>
      </c>
      <c r="O22" s="18">
        <v>10</v>
      </c>
      <c r="P22" s="1"/>
      <c r="Q22" s="15">
        <v>10848507</v>
      </c>
      <c r="R22" s="4"/>
      <c r="S22" s="6">
        <v>316.52</v>
      </c>
      <c r="T22" s="3">
        <v>189</v>
      </c>
      <c r="U22" s="15">
        <v>8861598</v>
      </c>
      <c r="V22" s="15">
        <v>315303884</v>
      </c>
      <c r="W22" s="23"/>
    </row>
    <row r="23" spans="1:29" ht="10.15" customHeight="1">
      <c r="A23" s="3">
        <v>248</v>
      </c>
      <c r="B23" s="1"/>
      <c r="C23" s="9">
        <v>42606</v>
      </c>
      <c r="D23" s="8" t="s">
        <v>32</v>
      </c>
      <c r="E23" s="8"/>
      <c r="F23" s="2">
        <v>4399</v>
      </c>
      <c r="G23" s="2">
        <v>23778011</v>
      </c>
      <c r="H23" s="3">
        <v>24</v>
      </c>
      <c r="I23" s="2">
        <v>138240</v>
      </c>
      <c r="J23" s="15">
        <v>18067020</v>
      </c>
      <c r="K23" s="3">
        <v>24</v>
      </c>
      <c r="L23" s="2">
        <v>138240</v>
      </c>
      <c r="M23" s="26">
        <v>18067020</v>
      </c>
      <c r="N23" s="17"/>
      <c r="O23" s="18">
        <v>0</v>
      </c>
      <c r="P23" s="1"/>
      <c r="Q23" s="15">
        <v>0</v>
      </c>
      <c r="R23" s="6"/>
      <c r="S23" s="6">
        <v>130.69</v>
      </c>
      <c r="T23" s="3">
        <v>24</v>
      </c>
      <c r="U23" s="15">
        <v>1520640</v>
      </c>
      <c r="V23" s="15">
        <v>18067020</v>
      </c>
      <c r="W23" s="23"/>
    </row>
    <row r="24" spans="1:29" ht="10.15" customHeight="1">
      <c r="A24" s="3">
        <v>226</v>
      </c>
      <c r="B24" s="1"/>
      <c r="C24" s="9">
        <v>42452</v>
      </c>
      <c r="D24" s="8" t="s">
        <v>33</v>
      </c>
      <c r="E24" s="8"/>
      <c r="F24" s="3">
        <v>162</v>
      </c>
      <c r="G24" s="2">
        <v>595475</v>
      </c>
      <c r="H24" s="3">
        <v>0</v>
      </c>
      <c r="I24" s="3">
        <v>0</v>
      </c>
      <c r="J24" s="15">
        <v>0</v>
      </c>
      <c r="K24" s="3">
        <v>0</v>
      </c>
      <c r="L24" s="3">
        <v>0</v>
      </c>
      <c r="M24" s="26">
        <v>0</v>
      </c>
      <c r="N24" s="17"/>
      <c r="O24" s="18">
        <v>0</v>
      </c>
      <c r="P24" s="1"/>
      <c r="Q24" s="15">
        <v>0</v>
      </c>
      <c r="R24" s="6"/>
      <c r="S24" s="6">
        <v>0</v>
      </c>
      <c r="T24" s="3">
        <v>0</v>
      </c>
      <c r="U24" s="15">
        <v>0</v>
      </c>
      <c r="V24" s="15">
        <v>0</v>
      </c>
      <c r="W24" s="23"/>
    </row>
    <row r="25" spans="1:29" ht="10.9" customHeight="1">
      <c r="A25" s="3">
        <v>241</v>
      </c>
      <c r="B25" s="1"/>
      <c r="C25" s="9">
        <v>42452</v>
      </c>
      <c r="D25" s="8" t="s">
        <v>31</v>
      </c>
      <c r="E25" s="8"/>
      <c r="F25" s="2">
        <v>8349</v>
      </c>
      <c r="G25" s="2">
        <v>44312985</v>
      </c>
      <c r="H25" s="3">
        <v>128</v>
      </c>
      <c r="I25" s="2">
        <v>693962</v>
      </c>
      <c r="J25" s="15">
        <v>156385610</v>
      </c>
      <c r="K25" s="3">
        <v>116</v>
      </c>
      <c r="L25" s="2">
        <v>632998</v>
      </c>
      <c r="M25" s="27">
        <v>139723622.59999999</v>
      </c>
      <c r="N25" s="17">
        <v>40</v>
      </c>
      <c r="O25" s="18">
        <v>7</v>
      </c>
      <c r="P25" s="1"/>
      <c r="Q25" s="15">
        <v>5259013</v>
      </c>
      <c r="R25" s="4"/>
      <c r="S25" s="6">
        <v>220.73</v>
      </c>
      <c r="T25" s="3">
        <v>148</v>
      </c>
      <c r="U25" s="15">
        <v>6528006</v>
      </c>
      <c r="V25" s="15">
        <v>179172819</v>
      </c>
      <c r="W25" s="23"/>
    </row>
    <row r="26" spans="1:29" ht="10.9" customHeight="1">
      <c r="A26" s="3">
        <v>246</v>
      </c>
      <c r="B26" s="1"/>
      <c r="C26" s="9">
        <v>42235</v>
      </c>
      <c r="D26" s="8" t="s">
        <v>32</v>
      </c>
      <c r="E26" s="8"/>
      <c r="F26" s="2">
        <v>4083</v>
      </c>
      <c r="G26" s="2">
        <v>21957863</v>
      </c>
      <c r="H26" s="3">
        <v>33</v>
      </c>
      <c r="I26" s="2">
        <v>190080</v>
      </c>
      <c r="J26" s="15">
        <v>22675212</v>
      </c>
      <c r="K26" s="3">
        <v>33</v>
      </c>
      <c r="L26" s="2">
        <v>190080</v>
      </c>
      <c r="M26" s="26">
        <v>22675212</v>
      </c>
      <c r="N26" s="17"/>
      <c r="O26" s="18">
        <v>0</v>
      </c>
      <c r="P26" s="1"/>
      <c r="Q26" s="15">
        <v>0</v>
      </c>
      <c r="R26" s="6"/>
      <c r="S26" s="6">
        <v>119.29</v>
      </c>
      <c r="T26" s="3">
        <v>33</v>
      </c>
      <c r="U26" s="15">
        <v>2044800</v>
      </c>
      <c r="V26" s="15">
        <v>22675212</v>
      </c>
      <c r="W26" s="23"/>
    </row>
    <row r="27" spans="1:29" ht="10.15" customHeight="1">
      <c r="A27" s="3">
        <v>235</v>
      </c>
      <c r="B27" s="1"/>
      <c r="C27" s="9">
        <v>42081</v>
      </c>
      <c r="D27" s="8" t="s">
        <v>31</v>
      </c>
      <c r="E27" s="8"/>
      <c r="F27" s="2">
        <v>7788</v>
      </c>
      <c r="G27" s="2">
        <v>41250689</v>
      </c>
      <c r="H27" s="3">
        <v>169</v>
      </c>
      <c r="I27" s="2">
        <v>923711</v>
      </c>
      <c r="J27" s="15">
        <v>538780056</v>
      </c>
      <c r="K27" s="3">
        <v>161</v>
      </c>
      <c r="L27" s="2">
        <v>879911</v>
      </c>
      <c r="M27" s="26">
        <v>533090640</v>
      </c>
      <c r="N27" s="17"/>
      <c r="O27" s="18">
        <v>8</v>
      </c>
      <c r="P27" s="1"/>
      <c r="Q27" s="15">
        <v>5689416</v>
      </c>
      <c r="R27" s="4"/>
      <c r="S27" s="6">
        <v>605.85</v>
      </c>
      <c r="T27" s="3">
        <v>195</v>
      </c>
      <c r="U27" s="15">
        <v>8897520</v>
      </c>
      <c r="V27" s="15">
        <v>583201520</v>
      </c>
      <c r="W27" s="23"/>
    </row>
    <row r="28" spans="1:29" ht="10.9" customHeight="1">
      <c r="A28" s="3">
        <v>238</v>
      </c>
      <c r="B28" s="1"/>
      <c r="C28" s="9">
        <v>41871</v>
      </c>
      <c r="D28" s="8" t="s">
        <v>32</v>
      </c>
      <c r="E28" s="8"/>
      <c r="F28" s="2">
        <v>4026</v>
      </c>
      <c r="G28" s="2">
        <v>21604036</v>
      </c>
      <c r="H28" s="3">
        <v>81</v>
      </c>
      <c r="I28" s="2">
        <v>433822</v>
      </c>
      <c r="J28" s="15">
        <v>109951644</v>
      </c>
      <c r="K28" s="3">
        <v>80</v>
      </c>
      <c r="L28" s="2">
        <v>428062</v>
      </c>
      <c r="M28" s="26">
        <v>109086059</v>
      </c>
      <c r="N28" s="17"/>
      <c r="O28" s="18">
        <v>1</v>
      </c>
      <c r="P28" s="1"/>
      <c r="Q28" s="15">
        <v>865585</v>
      </c>
      <c r="R28" s="4"/>
      <c r="S28" s="6">
        <v>254.84</v>
      </c>
      <c r="T28" s="3">
        <v>93</v>
      </c>
      <c r="U28" s="15">
        <v>4571666</v>
      </c>
      <c r="V28" s="15">
        <v>135463114</v>
      </c>
      <c r="W28" s="23"/>
    </row>
    <row r="29" spans="1:29" ht="10.15" customHeight="1">
      <c r="A29" s="3">
        <v>225</v>
      </c>
      <c r="B29" s="1"/>
      <c r="C29" s="9">
        <v>41717</v>
      </c>
      <c r="D29" s="8" t="s">
        <v>33</v>
      </c>
      <c r="E29" s="8"/>
      <c r="F29" s="3">
        <v>134</v>
      </c>
      <c r="G29" s="2">
        <v>465201</v>
      </c>
      <c r="H29" s="3">
        <v>0</v>
      </c>
      <c r="I29" s="3">
        <v>0</v>
      </c>
      <c r="J29" s="15">
        <v>0</v>
      </c>
      <c r="K29" s="3">
        <v>0</v>
      </c>
      <c r="L29" s="3">
        <v>0</v>
      </c>
      <c r="M29" s="26">
        <v>0</v>
      </c>
      <c r="N29" s="17"/>
      <c r="O29" s="18">
        <v>0</v>
      </c>
      <c r="P29" s="1"/>
      <c r="Q29" s="15">
        <v>0</v>
      </c>
      <c r="R29" s="6"/>
      <c r="S29" s="6">
        <v>0</v>
      </c>
      <c r="T29" s="3">
        <v>0</v>
      </c>
      <c r="U29" s="15">
        <v>0</v>
      </c>
      <c r="V29" s="15">
        <v>0</v>
      </c>
      <c r="W29" s="23"/>
    </row>
    <row r="30" spans="1:29" ht="10.15" customHeight="1">
      <c r="A30" s="3">
        <v>231</v>
      </c>
      <c r="B30" s="1"/>
      <c r="C30" s="9">
        <v>41717</v>
      </c>
      <c r="D30" s="8" t="s">
        <v>31</v>
      </c>
      <c r="E30" s="8"/>
      <c r="F30" s="2">
        <v>7511</v>
      </c>
      <c r="G30" s="2">
        <v>39649713</v>
      </c>
      <c r="H30" s="3">
        <v>326</v>
      </c>
      <c r="I30" s="2">
        <v>1695243</v>
      </c>
      <c r="J30" s="15">
        <v>850809921</v>
      </c>
      <c r="K30" s="3">
        <v>320</v>
      </c>
      <c r="L30" s="2">
        <v>1662203</v>
      </c>
      <c r="M30" s="27">
        <v>845892132</v>
      </c>
      <c r="N30" s="17">
        <v>39</v>
      </c>
      <c r="O30" s="18">
        <v>5</v>
      </c>
      <c r="P30" s="1"/>
      <c r="Q30" s="15">
        <v>4371639</v>
      </c>
      <c r="R30" s="4"/>
      <c r="S30" s="6">
        <v>508.9</v>
      </c>
      <c r="T30" s="3">
        <v>380</v>
      </c>
      <c r="U30" s="15">
        <v>16004588</v>
      </c>
      <c r="V30" s="15">
        <v>1085372484</v>
      </c>
      <c r="W30" s="23"/>
    </row>
    <row r="31" spans="1:29" ht="9.6" customHeight="1">
      <c r="A31" s="3">
        <v>233</v>
      </c>
      <c r="B31" s="1"/>
      <c r="C31" s="9">
        <v>41514</v>
      </c>
      <c r="D31" s="8" t="s">
        <v>32</v>
      </c>
      <c r="E31" s="8"/>
      <c r="F31" s="2">
        <v>4036</v>
      </c>
      <c r="G31" s="2">
        <v>21401701</v>
      </c>
      <c r="H31" s="3">
        <v>56</v>
      </c>
      <c r="I31" s="2">
        <v>313121</v>
      </c>
      <c r="J31" s="15">
        <v>123685562</v>
      </c>
      <c r="K31" s="3">
        <v>54</v>
      </c>
      <c r="L31" s="2">
        <v>301601</v>
      </c>
      <c r="M31" s="27">
        <v>121473196</v>
      </c>
      <c r="N31" s="17">
        <v>38</v>
      </c>
      <c r="O31" s="18">
        <v>2</v>
      </c>
      <c r="P31" s="1"/>
      <c r="Q31" s="15">
        <v>2212366</v>
      </c>
      <c r="R31" s="4"/>
      <c r="S31" s="6">
        <v>402.76</v>
      </c>
      <c r="T31" s="3">
        <v>64</v>
      </c>
      <c r="U31" s="15">
        <v>3242558</v>
      </c>
      <c r="V31" s="15">
        <v>166019096</v>
      </c>
      <c r="W31" s="23"/>
    </row>
    <row r="32" spans="1:29" ht="10.15" customHeight="1">
      <c r="A32" s="3">
        <v>227</v>
      </c>
      <c r="B32" s="1"/>
      <c r="C32" s="9">
        <v>41353</v>
      </c>
      <c r="D32" s="8" t="s">
        <v>31</v>
      </c>
      <c r="E32" s="8"/>
      <c r="F32" s="2">
        <v>7299</v>
      </c>
      <c r="G32" s="2">
        <v>38613043</v>
      </c>
      <c r="H32" s="3">
        <v>320</v>
      </c>
      <c r="I32" s="2">
        <v>1722191</v>
      </c>
      <c r="J32" s="15">
        <v>1214675536</v>
      </c>
      <c r="K32" s="3">
        <v>307</v>
      </c>
      <c r="L32" s="2">
        <v>1648831</v>
      </c>
      <c r="M32" s="26">
        <v>1199052037</v>
      </c>
      <c r="N32" s="17"/>
      <c r="O32" s="18">
        <v>13</v>
      </c>
      <c r="P32" s="1"/>
      <c r="Q32" s="15">
        <v>15623499</v>
      </c>
      <c r="R32" s="4"/>
      <c r="S32" s="6">
        <v>721.27</v>
      </c>
      <c r="T32" s="3">
        <v>407</v>
      </c>
      <c r="U32" s="15">
        <v>16665971</v>
      </c>
      <c r="V32" s="15">
        <v>1595397446</v>
      </c>
      <c r="W32" s="23"/>
    </row>
    <row r="33" spans="1:23" ht="10.9" customHeight="1">
      <c r="A33" s="3">
        <v>229</v>
      </c>
      <c r="B33" s="1"/>
      <c r="C33" s="9">
        <v>41241</v>
      </c>
      <c r="D33" s="8" t="s">
        <v>32</v>
      </c>
      <c r="E33" s="8"/>
      <c r="F33" s="2">
        <v>3873</v>
      </c>
      <c r="G33" s="2">
        <v>20753797</v>
      </c>
      <c r="H33" s="3">
        <v>116</v>
      </c>
      <c r="I33" s="2">
        <v>652522</v>
      </c>
      <c r="J33" s="15">
        <v>133767074</v>
      </c>
      <c r="K33" s="3">
        <v>116</v>
      </c>
      <c r="L33" s="2">
        <v>652522</v>
      </c>
      <c r="M33" s="26">
        <v>133767074</v>
      </c>
      <c r="N33" s="17"/>
      <c r="O33" s="18">
        <v>0</v>
      </c>
      <c r="P33" s="1"/>
      <c r="Q33" s="15">
        <v>0</v>
      </c>
      <c r="R33" s="6"/>
      <c r="S33" s="6">
        <v>205</v>
      </c>
      <c r="T33" s="3">
        <v>131</v>
      </c>
      <c r="U33" s="15">
        <v>6948676</v>
      </c>
      <c r="V33" s="15">
        <v>157683267</v>
      </c>
      <c r="W33" s="23"/>
    </row>
    <row r="34" spans="1:23" ht="10.15" customHeight="1">
      <c r="A34" s="3">
        <v>222</v>
      </c>
      <c r="B34" s="1"/>
      <c r="C34" s="9">
        <v>41080</v>
      </c>
      <c r="D34" s="8" t="s">
        <v>31</v>
      </c>
      <c r="E34" s="8"/>
      <c r="F34" s="2">
        <v>7434</v>
      </c>
      <c r="G34" s="2">
        <v>39303865</v>
      </c>
      <c r="H34" s="3">
        <v>454</v>
      </c>
      <c r="I34" s="2">
        <v>2402919</v>
      </c>
      <c r="J34" s="15">
        <v>1704500995</v>
      </c>
      <c r="K34" s="3">
        <v>442</v>
      </c>
      <c r="L34" s="2">
        <v>2335646</v>
      </c>
      <c r="M34" s="26">
        <v>1681578390</v>
      </c>
      <c r="N34" s="17"/>
      <c r="O34" s="18">
        <v>12</v>
      </c>
      <c r="P34" s="1"/>
      <c r="Q34" s="15">
        <v>22922605</v>
      </c>
      <c r="R34" s="4"/>
      <c r="S34" s="6">
        <v>719.96</v>
      </c>
      <c r="T34" s="3">
        <v>593</v>
      </c>
      <c r="U34" s="15">
        <v>22100647</v>
      </c>
      <c r="V34" s="15">
        <v>2602563726</v>
      </c>
      <c r="W34" s="23"/>
    </row>
    <row r="35" spans="1:23" ht="10.15" customHeight="1">
      <c r="A35" s="3">
        <v>218</v>
      </c>
      <c r="B35" s="1"/>
      <c r="C35" s="9">
        <v>40891</v>
      </c>
      <c r="D35" s="8" t="s">
        <v>32</v>
      </c>
      <c r="E35" s="8"/>
      <c r="F35" s="2">
        <v>3913</v>
      </c>
      <c r="G35" s="2">
        <v>21010306</v>
      </c>
      <c r="H35" s="3">
        <v>191</v>
      </c>
      <c r="I35" s="2">
        <v>1093805</v>
      </c>
      <c r="J35" s="15">
        <v>337688341</v>
      </c>
      <c r="K35" s="3">
        <v>181</v>
      </c>
      <c r="L35" s="2">
        <v>1036205</v>
      </c>
      <c r="M35" s="27">
        <v>324971001</v>
      </c>
      <c r="N35" s="17">
        <v>37</v>
      </c>
      <c r="O35" s="18">
        <v>9</v>
      </c>
      <c r="P35" s="1"/>
      <c r="Q35" s="15">
        <v>12596540</v>
      </c>
      <c r="R35" s="4"/>
      <c r="S35" s="6">
        <v>313.62</v>
      </c>
      <c r="T35" s="3">
        <v>241</v>
      </c>
      <c r="U35" s="15">
        <v>11147202</v>
      </c>
      <c r="V35" s="15">
        <v>712726998</v>
      </c>
      <c r="W35" s="23"/>
    </row>
    <row r="36" spans="1:23" ht="10.9" customHeight="1">
      <c r="A36" s="3">
        <v>213</v>
      </c>
      <c r="B36" s="1"/>
      <c r="C36" s="9">
        <v>40254</v>
      </c>
      <c r="D36" s="8" t="s">
        <v>31</v>
      </c>
      <c r="E36" s="8"/>
      <c r="F36" s="2">
        <v>6958</v>
      </c>
      <c r="G36" s="2">
        <v>36957957</v>
      </c>
      <c r="H36" s="3">
        <v>468</v>
      </c>
      <c r="I36" s="2">
        <v>2484107</v>
      </c>
      <c r="J36" s="15">
        <v>949265959</v>
      </c>
      <c r="K36" s="3">
        <v>446</v>
      </c>
      <c r="L36" s="2">
        <v>2369101</v>
      </c>
      <c r="M36" s="27">
        <v>919881068.39999998</v>
      </c>
      <c r="N36" s="17">
        <v>36</v>
      </c>
      <c r="O36" s="18">
        <v>19</v>
      </c>
      <c r="P36" s="1"/>
      <c r="Q36" s="15">
        <v>11497715</v>
      </c>
      <c r="R36" s="4"/>
      <c r="S36" s="6">
        <v>388.28</v>
      </c>
      <c r="T36" s="3">
        <v>642</v>
      </c>
      <c r="U36" s="15">
        <v>23445796</v>
      </c>
      <c r="V36" s="15">
        <v>1300075693</v>
      </c>
      <c r="W36" s="23"/>
    </row>
    <row r="37" spans="1:23" ht="10.15" customHeight="1">
      <c r="A37" s="3">
        <v>210</v>
      </c>
      <c r="B37" s="1"/>
      <c r="C37" s="9">
        <v>40044</v>
      </c>
      <c r="D37" s="8" t="s">
        <v>32</v>
      </c>
      <c r="E37" s="8"/>
      <c r="F37" s="2">
        <v>3435</v>
      </c>
      <c r="G37" s="2">
        <v>18393357</v>
      </c>
      <c r="H37" s="3">
        <v>162</v>
      </c>
      <c r="I37" s="2">
        <v>924487</v>
      </c>
      <c r="J37" s="15">
        <v>115466321</v>
      </c>
      <c r="K37" s="3">
        <v>155</v>
      </c>
      <c r="L37" s="2">
        <v>884167</v>
      </c>
      <c r="M37" s="26">
        <v>111385124</v>
      </c>
      <c r="N37" s="17"/>
      <c r="O37" s="18">
        <v>7</v>
      </c>
      <c r="P37" s="1"/>
      <c r="Q37" s="15">
        <v>4081197</v>
      </c>
      <c r="R37" s="4"/>
      <c r="S37" s="6">
        <v>125.98</v>
      </c>
      <c r="T37" s="3">
        <v>189</v>
      </c>
      <c r="U37" s="15">
        <v>8999588</v>
      </c>
      <c r="V37" s="15">
        <v>145186365</v>
      </c>
      <c r="W37" s="23"/>
    </row>
    <row r="38" spans="1:23" ht="10.9" customHeight="1">
      <c r="A38" s="3">
        <v>208</v>
      </c>
      <c r="B38" s="1"/>
      <c r="C38" s="9">
        <v>39890</v>
      </c>
      <c r="D38" s="8" t="s">
        <v>31</v>
      </c>
      <c r="E38" s="8"/>
      <c r="F38" s="2">
        <v>6458</v>
      </c>
      <c r="G38" s="2">
        <v>34594940</v>
      </c>
      <c r="H38" s="3">
        <v>348</v>
      </c>
      <c r="I38" s="2">
        <v>1883356</v>
      </c>
      <c r="J38" s="15">
        <v>703048523</v>
      </c>
      <c r="K38" s="3">
        <v>328</v>
      </c>
      <c r="L38" s="2">
        <v>1784242</v>
      </c>
      <c r="M38" s="27">
        <v>690163194.39999998</v>
      </c>
      <c r="N38" s="17">
        <v>35</v>
      </c>
      <c r="O38" s="18">
        <v>19</v>
      </c>
      <c r="P38" s="1"/>
      <c r="Q38" s="15">
        <v>12673983</v>
      </c>
      <c r="R38" s="4"/>
      <c r="S38" s="6">
        <v>386.81</v>
      </c>
      <c r="T38" s="3">
        <v>476</v>
      </c>
      <c r="U38" s="15">
        <v>17978055</v>
      </c>
      <c r="V38" s="15">
        <v>933649315</v>
      </c>
      <c r="W38" s="23"/>
    </row>
    <row r="39" spans="1:23" ht="10.15" customHeight="1">
      <c r="A39" s="3">
        <v>207</v>
      </c>
      <c r="B39" s="1"/>
      <c r="C39" s="9">
        <v>39680</v>
      </c>
      <c r="D39" s="8" t="s">
        <v>32</v>
      </c>
      <c r="E39" s="8"/>
      <c r="F39" s="2">
        <v>3412</v>
      </c>
      <c r="G39" s="2">
        <v>18304659</v>
      </c>
      <c r="H39" s="3">
        <v>319</v>
      </c>
      <c r="I39" s="2">
        <v>1827358</v>
      </c>
      <c r="J39" s="15">
        <v>487297676</v>
      </c>
      <c r="K39" s="3">
        <v>313</v>
      </c>
      <c r="L39" s="2">
        <v>1792798</v>
      </c>
      <c r="M39" s="26">
        <v>483959404</v>
      </c>
      <c r="N39" s="17"/>
      <c r="O39" s="18">
        <v>6</v>
      </c>
      <c r="P39" s="1"/>
      <c r="Q39" s="15">
        <v>3338272</v>
      </c>
      <c r="R39" s="4"/>
      <c r="S39" s="6">
        <v>269.95</v>
      </c>
      <c r="T39" s="3">
        <v>423</v>
      </c>
      <c r="U39" s="15">
        <v>15807707.5</v>
      </c>
      <c r="V39" s="15">
        <v>607134968</v>
      </c>
      <c r="W39" s="23"/>
    </row>
    <row r="40" spans="1:23" ht="10.9" customHeight="1">
      <c r="A40" s="3">
        <v>206</v>
      </c>
      <c r="B40" s="1"/>
      <c r="C40" s="9">
        <v>39526</v>
      </c>
      <c r="D40" s="8" t="s">
        <v>31</v>
      </c>
      <c r="E40" s="8"/>
      <c r="F40" s="2">
        <v>5569</v>
      </c>
      <c r="G40" s="2">
        <v>29787264</v>
      </c>
      <c r="H40" s="3">
        <v>615</v>
      </c>
      <c r="I40" s="2">
        <v>3323048</v>
      </c>
      <c r="J40" s="15">
        <v>3677688245</v>
      </c>
      <c r="K40" s="3">
        <v>603</v>
      </c>
      <c r="L40" s="2">
        <v>3255448</v>
      </c>
      <c r="M40" s="27">
        <v>3671052702.4000001</v>
      </c>
      <c r="N40" s="17">
        <v>34</v>
      </c>
      <c r="O40" s="18">
        <v>11</v>
      </c>
      <c r="P40" s="1"/>
      <c r="Q40" s="15">
        <v>6477661</v>
      </c>
      <c r="R40" s="4"/>
      <c r="S40" s="4">
        <v>1127.6600000000001</v>
      </c>
      <c r="T40" s="2">
        <v>1057</v>
      </c>
      <c r="U40" s="15">
        <v>28172003.5</v>
      </c>
      <c r="V40" s="15">
        <v>5740047263</v>
      </c>
      <c r="W40" s="23"/>
    </row>
    <row r="41" spans="1:23" ht="9.75" customHeight="1">
      <c r="A41" s="3">
        <v>224</v>
      </c>
      <c r="B41" s="1"/>
      <c r="C41" s="9">
        <v>39526</v>
      </c>
      <c r="D41" s="8" t="s">
        <v>33</v>
      </c>
      <c r="E41" s="8"/>
      <c r="F41" s="3">
        <v>118</v>
      </c>
      <c r="G41" s="2">
        <v>546971</v>
      </c>
      <c r="H41" s="3">
        <v>36</v>
      </c>
      <c r="I41" s="2">
        <v>190297</v>
      </c>
      <c r="J41" s="15">
        <v>64713213</v>
      </c>
      <c r="K41" s="3">
        <v>36</v>
      </c>
      <c r="L41" s="2">
        <v>190297</v>
      </c>
      <c r="M41" s="26">
        <v>64713213</v>
      </c>
      <c r="N41" s="17"/>
      <c r="O41" s="18">
        <v>0</v>
      </c>
      <c r="P41" s="1"/>
      <c r="Q41" s="15">
        <v>0</v>
      </c>
      <c r="R41" s="6"/>
      <c r="S41" s="6">
        <v>340.06</v>
      </c>
      <c r="T41" s="3">
        <v>58</v>
      </c>
      <c r="U41" s="15">
        <v>1807888</v>
      </c>
      <c r="V41" s="15">
        <v>72137645</v>
      </c>
      <c r="W41" s="23"/>
    </row>
    <row r="42" spans="1:23" ht="10.9" customHeight="1">
      <c r="A42" s="3">
        <v>193</v>
      </c>
      <c r="B42" s="1"/>
      <c r="C42" s="9">
        <v>39485</v>
      </c>
      <c r="D42" s="8" t="s">
        <v>34</v>
      </c>
      <c r="E42" s="8"/>
      <c r="F42" s="2">
        <v>5354</v>
      </c>
      <c r="G42" s="2">
        <v>29389241</v>
      </c>
      <c r="H42" s="3">
        <v>488</v>
      </c>
      <c r="I42" s="2">
        <v>2758408</v>
      </c>
      <c r="J42" s="15">
        <v>2662059883</v>
      </c>
      <c r="K42" s="3">
        <v>487</v>
      </c>
      <c r="L42" s="2">
        <v>2758377</v>
      </c>
      <c r="M42" s="27">
        <v>2662059563</v>
      </c>
      <c r="N42" s="17">
        <v>33</v>
      </c>
      <c r="O42" s="18">
        <v>0</v>
      </c>
      <c r="P42" s="1"/>
      <c r="Q42" s="15">
        <v>0</v>
      </c>
      <c r="R42" s="6"/>
      <c r="S42" s="6">
        <v>965.08</v>
      </c>
      <c r="T42" s="3">
        <v>667</v>
      </c>
      <c r="U42" s="15">
        <v>2790705</v>
      </c>
      <c r="V42" s="15">
        <v>3389919496</v>
      </c>
      <c r="W42" s="23"/>
    </row>
    <row r="43" spans="1:23" ht="10.9" customHeight="1">
      <c r="A43" s="3">
        <v>205</v>
      </c>
      <c r="B43" s="1"/>
      <c r="C43" s="9">
        <v>39358</v>
      </c>
      <c r="D43" s="8" t="s">
        <v>31</v>
      </c>
      <c r="E43" s="8"/>
      <c r="F43" s="2">
        <v>5359</v>
      </c>
      <c r="G43" s="2">
        <v>28729114</v>
      </c>
      <c r="H43" s="3">
        <v>723</v>
      </c>
      <c r="I43" s="2">
        <v>3869701</v>
      </c>
      <c r="J43" s="15">
        <v>2904321011</v>
      </c>
      <c r="K43" s="3">
        <v>682</v>
      </c>
      <c r="L43" s="2">
        <v>3729654</v>
      </c>
      <c r="M43" s="27">
        <v>2812953879.4000001</v>
      </c>
      <c r="N43" s="17">
        <v>32</v>
      </c>
      <c r="O43" s="18">
        <v>18</v>
      </c>
      <c r="P43" s="1"/>
      <c r="Q43" s="15">
        <v>18509402</v>
      </c>
      <c r="R43" s="4"/>
      <c r="S43" s="6">
        <v>754.21</v>
      </c>
      <c r="T43" s="2">
        <v>1428</v>
      </c>
      <c r="U43" s="15">
        <v>32794967.75</v>
      </c>
      <c r="V43" s="15">
        <v>5245583944</v>
      </c>
      <c r="W43" s="23"/>
    </row>
    <row r="44" spans="1:23" ht="9.75" customHeight="1">
      <c r="A44" s="3">
        <v>204</v>
      </c>
      <c r="B44" s="1"/>
      <c r="C44" s="9">
        <v>39316</v>
      </c>
      <c r="D44" s="8" t="s">
        <v>32</v>
      </c>
      <c r="E44" s="8"/>
      <c r="F44" s="2">
        <v>3338</v>
      </c>
      <c r="G44" s="2">
        <v>17900238</v>
      </c>
      <c r="H44" s="3">
        <v>282</v>
      </c>
      <c r="I44" s="2">
        <v>1585758</v>
      </c>
      <c r="J44" s="15">
        <v>289953066</v>
      </c>
      <c r="K44" s="3">
        <v>274</v>
      </c>
      <c r="L44" s="2">
        <v>1540438</v>
      </c>
      <c r="M44" s="26">
        <v>287081023</v>
      </c>
      <c r="N44" s="17"/>
      <c r="O44" s="18">
        <v>8</v>
      </c>
      <c r="P44" s="1"/>
      <c r="Q44" s="15">
        <v>2872043</v>
      </c>
      <c r="R44" s="4"/>
      <c r="S44" s="6">
        <v>186.36</v>
      </c>
      <c r="T44" s="3">
        <v>358</v>
      </c>
      <c r="U44" s="15">
        <v>13031096.25</v>
      </c>
      <c r="V44" s="15">
        <v>369496840</v>
      </c>
      <c r="W44" s="23"/>
    </row>
    <row r="45" spans="1:23" ht="10.9" customHeight="1">
      <c r="A45" s="3">
        <v>202</v>
      </c>
      <c r="B45" s="1"/>
      <c r="C45" s="9">
        <v>39190</v>
      </c>
      <c r="D45" s="8" t="s">
        <v>35</v>
      </c>
      <c r="E45" s="8"/>
      <c r="F45" s="2">
        <v>1654</v>
      </c>
      <c r="G45" s="2">
        <v>8734194</v>
      </c>
      <c r="H45" s="3">
        <v>92</v>
      </c>
      <c r="I45" s="2">
        <v>502088</v>
      </c>
      <c r="J45" s="15">
        <v>42165195</v>
      </c>
      <c r="K45" s="3">
        <v>90</v>
      </c>
      <c r="L45" s="2">
        <v>490701</v>
      </c>
      <c r="M45" s="27">
        <v>42017145.399999999</v>
      </c>
      <c r="N45" s="17">
        <v>31</v>
      </c>
      <c r="O45" s="18">
        <v>0</v>
      </c>
      <c r="P45" s="1"/>
      <c r="Q45" s="15">
        <v>0</v>
      </c>
      <c r="R45" s="6"/>
      <c r="S45" s="6">
        <v>85.62</v>
      </c>
      <c r="T45" s="3">
        <v>95</v>
      </c>
      <c r="U45" s="15">
        <v>532412.5</v>
      </c>
      <c r="V45" s="15">
        <v>42339231</v>
      </c>
      <c r="W45" s="23"/>
    </row>
    <row r="46" spans="1:23" ht="10.15" customHeight="1">
      <c r="A46" s="3">
        <v>200</v>
      </c>
      <c r="B46" s="1"/>
      <c r="C46" s="9">
        <v>38945</v>
      </c>
      <c r="D46" s="8" t="s">
        <v>32</v>
      </c>
      <c r="E46" s="8"/>
      <c r="F46" s="2">
        <v>3865</v>
      </c>
      <c r="G46" s="2">
        <v>20865105</v>
      </c>
      <c r="H46" s="3">
        <v>381</v>
      </c>
      <c r="I46" s="2">
        <v>2147619</v>
      </c>
      <c r="J46" s="15">
        <v>340935514</v>
      </c>
      <c r="K46" s="3">
        <v>371</v>
      </c>
      <c r="L46" s="2">
        <v>2090019</v>
      </c>
      <c r="M46" s="26">
        <v>331950865</v>
      </c>
      <c r="N46" s="17"/>
      <c r="O46" s="18">
        <v>10</v>
      </c>
      <c r="P46" s="1"/>
      <c r="Q46" s="15">
        <v>8984649</v>
      </c>
      <c r="R46" s="4"/>
      <c r="S46" s="6">
        <v>158.83000000000001</v>
      </c>
      <c r="T46" s="3">
        <v>541</v>
      </c>
      <c r="U46" s="15">
        <v>18002044</v>
      </c>
      <c r="V46" s="15">
        <v>462760912</v>
      </c>
      <c r="W46" s="23"/>
    </row>
    <row r="47" spans="1:23" ht="10.9" customHeight="1">
      <c r="A47" s="3">
        <v>198</v>
      </c>
      <c r="B47" s="1"/>
      <c r="C47" s="9">
        <v>38791</v>
      </c>
      <c r="D47" s="8" t="s">
        <v>31</v>
      </c>
      <c r="E47" s="8"/>
      <c r="F47" s="2">
        <v>4040</v>
      </c>
      <c r="G47" s="2">
        <v>21371545</v>
      </c>
      <c r="H47" s="3">
        <v>405</v>
      </c>
      <c r="I47" s="2">
        <v>2099848</v>
      </c>
      <c r="J47" s="15">
        <v>588309791</v>
      </c>
      <c r="K47" s="3">
        <v>392</v>
      </c>
      <c r="L47" s="2">
        <v>2032684</v>
      </c>
      <c r="M47" s="27">
        <v>581820861</v>
      </c>
      <c r="N47" s="17">
        <v>30</v>
      </c>
      <c r="O47" s="18">
        <v>12</v>
      </c>
      <c r="P47" s="1"/>
      <c r="Q47" s="15">
        <v>6274930</v>
      </c>
      <c r="R47" s="4"/>
      <c r="S47" s="6">
        <v>286.23</v>
      </c>
      <c r="T47" s="3">
        <v>707</v>
      </c>
      <c r="U47" s="15">
        <v>16544225.25</v>
      </c>
      <c r="V47" s="15">
        <v>978310887</v>
      </c>
      <c r="W47" s="23"/>
    </row>
    <row r="48" spans="1:23" ht="9.75" customHeight="1">
      <c r="A48" s="3">
        <v>196</v>
      </c>
      <c r="B48" s="1"/>
      <c r="C48" s="9">
        <v>38581</v>
      </c>
      <c r="D48" s="8" t="s">
        <v>32</v>
      </c>
      <c r="E48" s="8"/>
      <c r="F48" s="2">
        <v>3762</v>
      </c>
      <c r="G48" s="2">
        <v>20331612</v>
      </c>
      <c r="H48" s="3">
        <v>346</v>
      </c>
      <c r="I48" s="2">
        <v>1958708</v>
      </c>
      <c r="J48" s="15">
        <v>285192865</v>
      </c>
      <c r="K48" s="3">
        <v>342</v>
      </c>
      <c r="L48" s="2">
        <v>1935668</v>
      </c>
      <c r="M48" s="26">
        <v>283441874</v>
      </c>
      <c r="N48" s="17"/>
      <c r="O48" s="18">
        <v>4</v>
      </c>
      <c r="P48" s="1"/>
      <c r="Q48" s="15">
        <v>1750991</v>
      </c>
      <c r="R48" s="4"/>
      <c r="S48" s="6">
        <v>146.43</v>
      </c>
      <c r="T48" s="3">
        <v>422</v>
      </c>
      <c r="U48" s="15">
        <v>16484194.5</v>
      </c>
      <c r="V48" s="15">
        <v>335628130</v>
      </c>
      <c r="W48" s="23"/>
    </row>
    <row r="49" spans="1:23" ht="10.9" customHeight="1">
      <c r="A49" s="3">
        <v>195</v>
      </c>
      <c r="B49" s="1"/>
      <c r="C49" s="9">
        <v>38441</v>
      </c>
      <c r="D49" s="8" t="s">
        <v>35</v>
      </c>
      <c r="E49" s="8"/>
      <c r="F49" s="2">
        <v>1728</v>
      </c>
      <c r="G49" s="2">
        <v>9301423</v>
      </c>
      <c r="H49" s="3">
        <v>121</v>
      </c>
      <c r="I49" s="2">
        <v>618751</v>
      </c>
      <c r="J49" s="15">
        <v>46735081</v>
      </c>
      <c r="K49" s="3">
        <v>117</v>
      </c>
      <c r="L49" s="2">
        <v>607285</v>
      </c>
      <c r="M49" s="27">
        <v>46572379</v>
      </c>
      <c r="N49" s="17">
        <v>29</v>
      </c>
      <c r="O49" s="18">
        <v>2</v>
      </c>
      <c r="P49" s="1"/>
      <c r="Q49" s="15">
        <v>161302</v>
      </c>
      <c r="R49" s="4"/>
      <c r="S49" s="6">
        <v>76.69</v>
      </c>
      <c r="T49" s="3">
        <v>121</v>
      </c>
      <c r="U49" s="15">
        <v>823357.5</v>
      </c>
      <c r="V49" s="15">
        <v>46735081</v>
      </c>
      <c r="W49" s="23"/>
    </row>
    <row r="50" spans="1:23" ht="10.15" customHeight="1">
      <c r="A50" s="3">
        <v>197</v>
      </c>
      <c r="B50" s="1"/>
      <c r="C50" s="9">
        <v>38427</v>
      </c>
      <c r="D50" s="8" t="s">
        <v>33</v>
      </c>
      <c r="E50" s="8"/>
      <c r="F50" s="3">
        <v>124</v>
      </c>
      <c r="G50" s="2">
        <v>714240</v>
      </c>
      <c r="H50" s="3">
        <v>12</v>
      </c>
      <c r="I50" s="2">
        <v>69120</v>
      </c>
      <c r="J50" s="15">
        <v>6974531</v>
      </c>
      <c r="K50" s="3">
        <v>10</v>
      </c>
      <c r="L50" s="2">
        <v>57600</v>
      </c>
      <c r="M50" s="27">
        <v>6595753.4000000004</v>
      </c>
      <c r="N50" s="17">
        <v>28</v>
      </c>
      <c r="O50" s="18">
        <v>0</v>
      </c>
      <c r="P50" s="1"/>
      <c r="Q50" s="15">
        <v>0</v>
      </c>
      <c r="R50" s="6"/>
      <c r="S50" s="6">
        <v>114.51</v>
      </c>
      <c r="T50" s="3">
        <v>12</v>
      </c>
      <c r="U50" s="15">
        <v>432000</v>
      </c>
      <c r="V50" s="15">
        <v>6974531</v>
      </c>
      <c r="W50" s="23"/>
    </row>
    <row r="51" spans="1:23" ht="10.9" customHeight="1">
      <c r="A51" s="3">
        <v>194</v>
      </c>
      <c r="B51" s="1"/>
      <c r="C51" s="9">
        <v>38427</v>
      </c>
      <c r="D51" s="8" t="s">
        <v>31</v>
      </c>
      <c r="E51" s="8"/>
      <c r="F51" s="2">
        <v>4063</v>
      </c>
      <c r="G51" s="2">
        <v>21429724</v>
      </c>
      <c r="H51" s="3">
        <v>428</v>
      </c>
      <c r="I51" s="2">
        <v>2131741</v>
      </c>
      <c r="J51" s="15">
        <v>353961798</v>
      </c>
      <c r="K51" s="3">
        <v>403</v>
      </c>
      <c r="L51" s="2">
        <v>2035414</v>
      </c>
      <c r="M51" s="27">
        <v>342027467</v>
      </c>
      <c r="N51" s="17">
        <v>27</v>
      </c>
      <c r="O51" s="18">
        <v>19</v>
      </c>
      <c r="P51" s="1"/>
      <c r="Q51" s="15">
        <v>11931635</v>
      </c>
      <c r="R51" s="4"/>
      <c r="S51" s="6">
        <v>168.04</v>
      </c>
      <c r="T51" s="3">
        <v>651</v>
      </c>
      <c r="U51" s="15">
        <v>12626567.5</v>
      </c>
      <c r="V51" s="15">
        <v>540254193</v>
      </c>
      <c r="W51" s="23"/>
    </row>
    <row r="52" spans="1:23" ht="10.5" customHeight="1">
      <c r="A52" s="3">
        <v>192</v>
      </c>
      <c r="B52" s="1"/>
      <c r="C52" s="9">
        <v>38217</v>
      </c>
      <c r="D52" s="8" t="s">
        <v>32</v>
      </c>
      <c r="E52" s="8"/>
      <c r="F52" s="2">
        <v>3907</v>
      </c>
      <c r="G52" s="2">
        <v>21205117</v>
      </c>
      <c r="H52" s="3">
        <v>351</v>
      </c>
      <c r="I52" s="2">
        <v>1997177</v>
      </c>
      <c r="J52" s="15">
        <v>171387285</v>
      </c>
      <c r="K52" s="3">
        <v>346</v>
      </c>
      <c r="L52" s="2">
        <v>1970949</v>
      </c>
      <c r="M52" s="27">
        <v>169928999</v>
      </c>
      <c r="N52" s="17">
        <v>26</v>
      </c>
      <c r="O52" s="18">
        <v>4</v>
      </c>
      <c r="P52" s="1"/>
      <c r="Q52" s="15">
        <v>1257085</v>
      </c>
      <c r="R52" s="4"/>
      <c r="S52" s="6">
        <v>86.22</v>
      </c>
      <c r="T52" s="3">
        <v>421</v>
      </c>
      <c r="U52" s="15">
        <v>12913110</v>
      </c>
      <c r="V52" s="15">
        <v>197395164</v>
      </c>
      <c r="W52" s="23"/>
    </row>
    <row r="53" spans="1:23" ht="9.75" customHeight="1">
      <c r="A53" s="3">
        <v>191</v>
      </c>
      <c r="B53" s="1"/>
      <c r="C53" s="9">
        <v>38126</v>
      </c>
      <c r="D53" s="8" t="s">
        <v>30</v>
      </c>
      <c r="E53" s="8"/>
      <c r="F53" s="3">
        <v>445</v>
      </c>
      <c r="G53" s="2">
        <v>2197497</v>
      </c>
      <c r="H53" s="3">
        <v>0</v>
      </c>
      <c r="I53" s="3">
        <v>0</v>
      </c>
      <c r="J53" s="15">
        <v>0</v>
      </c>
      <c r="K53" s="3">
        <v>0</v>
      </c>
      <c r="L53" s="3">
        <v>0</v>
      </c>
      <c r="M53" s="26">
        <v>0</v>
      </c>
      <c r="N53" s="17"/>
      <c r="O53" s="18">
        <v>0</v>
      </c>
      <c r="P53" s="1"/>
      <c r="Q53" s="15">
        <v>0</v>
      </c>
      <c r="R53" s="6"/>
      <c r="S53" s="6">
        <v>0</v>
      </c>
      <c r="T53" s="3">
        <v>0</v>
      </c>
      <c r="U53" s="15">
        <v>0</v>
      </c>
      <c r="V53" s="15">
        <v>0</v>
      </c>
      <c r="W53" s="23"/>
    </row>
    <row r="54" spans="1:23" ht="12" customHeight="1">
      <c r="A54" s="3">
        <v>190</v>
      </c>
      <c r="B54" s="1"/>
      <c r="C54" s="9">
        <v>38063</v>
      </c>
      <c r="D54" s="8" t="s">
        <v>31</v>
      </c>
      <c r="E54" s="8"/>
      <c r="F54" s="2">
        <v>4324</v>
      </c>
      <c r="G54" s="2">
        <v>22727885</v>
      </c>
      <c r="H54" s="3">
        <v>557</v>
      </c>
      <c r="I54" s="2">
        <v>2797036</v>
      </c>
      <c r="J54" s="15">
        <v>368763482</v>
      </c>
      <c r="K54" s="3">
        <v>542</v>
      </c>
      <c r="L54" s="2">
        <v>2718753</v>
      </c>
      <c r="M54" s="27">
        <v>364024583</v>
      </c>
      <c r="N54" s="17">
        <v>25</v>
      </c>
      <c r="O54" s="18">
        <v>14</v>
      </c>
      <c r="P54" s="1"/>
      <c r="Q54" s="15">
        <v>4537449</v>
      </c>
      <c r="R54" s="4"/>
      <c r="S54" s="6">
        <v>133.88999999999999</v>
      </c>
      <c r="T54" s="3">
        <v>829</v>
      </c>
      <c r="U54" s="15">
        <v>16571750</v>
      </c>
      <c r="V54" s="15">
        <v>636819534</v>
      </c>
      <c r="W54" s="23"/>
    </row>
    <row r="55" spans="1:23" ht="10.15" customHeight="1">
      <c r="A55" s="3">
        <v>189</v>
      </c>
      <c r="B55" s="1"/>
      <c r="C55" s="9">
        <v>37965</v>
      </c>
      <c r="D55" s="8" t="s">
        <v>33</v>
      </c>
      <c r="E55" s="8"/>
      <c r="F55" s="3">
        <v>138</v>
      </c>
      <c r="G55" s="2">
        <v>794880</v>
      </c>
      <c r="H55" s="3">
        <v>14</v>
      </c>
      <c r="I55" s="2">
        <v>80640</v>
      </c>
      <c r="J55" s="15">
        <v>8376765</v>
      </c>
      <c r="K55" s="3">
        <v>14</v>
      </c>
      <c r="L55" s="2">
        <v>80640</v>
      </c>
      <c r="M55" s="26">
        <v>8376765</v>
      </c>
      <c r="N55" s="17"/>
      <c r="O55" s="18">
        <v>0</v>
      </c>
      <c r="P55" s="1"/>
      <c r="Q55" s="15">
        <v>0</v>
      </c>
      <c r="R55" s="6"/>
      <c r="S55" s="6">
        <v>103.88</v>
      </c>
      <c r="T55" s="3">
        <v>16</v>
      </c>
      <c r="U55" s="15">
        <v>604800</v>
      </c>
      <c r="V55" s="15">
        <v>9081842</v>
      </c>
      <c r="W55" s="23"/>
    </row>
    <row r="56" spans="1:23" ht="9.75" customHeight="1">
      <c r="A56" s="3">
        <v>186</v>
      </c>
      <c r="B56" s="1"/>
      <c r="C56" s="9">
        <v>37888</v>
      </c>
      <c r="D56" s="8" t="s">
        <v>35</v>
      </c>
      <c r="E56" s="8"/>
      <c r="F56" s="2">
        <v>1756</v>
      </c>
      <c r="G56" s="2">
        <v>9459743</v>
      </c>
      <c r="H56" s="3">
        <v>34</v>
      </c>
      <c r="I56" s="2">
        <v>181810</v>
      </c>
      <c r="J56" s="15">
        <v>8903538</v>
      </c>
      <c r="K56" s="3">
        <v>34</v>
      </c>
      <c r="L56" s="2">
        <v>181810</v>
      </c>
      <c r="M56" s="26">
        <v>8903538</v>
      </c>
      <c r="N56" s="17"/>
      <c r="O56" s="18">
        <v>0</v>
      </c>
      <c r="P56" s="1"/>
      <c r="Q56" s="15">
        <v>0</v>
      </c>
      <c r="R56" s="6"/>
      <c r="S56" s="6">
        <v>48.97</v>
      </c>
      <c r="T56" s="3">
        <v>37</v>
      </c>
      <c r="U56" s="15">
        <v>309650</v>
      </c>
      <c r="V56" s="15">
        <v>10175949</v>
      </c>
      <c r="W56" s="23"/>
    </row>
    <row r="57" spans="1:23" ht="10.15" customHeight="1">
      <c r="A57" s="3">
        <v>187</v>
      </c>
      <c r="B57" s="1"/>
      <c r="C57" s="9">
        <v>37853</v>
      </c>
      <c r="D57" s="8" t="s">
        <v>32</v>
      </c>
      <c r="E57" s="8"/>
      <c r="F57" s="2">
        <v>3996</v>
      </c>
      <c r="G57" s="2">
        <v>21705925</v>
      </c>
      <c r="H57" s="3">
        <v>335</v>
      </c>
      <c r="I57" s="2">
        <v>1896647</v>
      </c>
      <c r="J57" s="15">
        <v>148715127</v>
      </c>
      <c r="K57" s="3">
        <v>330</v>
      </c>
      <c r="L57" s="2">
        <v>1867847</v>
      </c>
      <c r="M57" s="26">
        <v>145917314</v>
      </c>
      <c r="N57" s="17"/>
      <c r="O57" s="18">
        <v>5</v>
      </c>
      <c r="P57" s="1"/>
      <c r="Q57" s="15">
        <v>2797813</v>
      </c>
      <c r="R57" s="4"/>
      <c r="S57" s="6">
        <v>78.12</v>
      </c>
      <c r="T57" s="3">
        <v>407</v>
      </c>
      <c r="U57" s="15">
        <v>12506962.5</v>
      </c>
      <c r="V57" s="15">
        <v>258716307</v>
      </c>
      <c r="W57" s="23"/>
    </row>
    <row r="58" spans="1:23" ht="9.75" customHeight="1">
      <c r="A58" s="3">
        <v>185</v>
      </c>
      <c r="B58" s="1"/>
      <c r="C58" s="9">
        <v>37699</v>
      </c>
      <c r="D58" s="8" t="s">
        <v>31</v>
      </c>
      <c r="E58" s="8"/>
      <c r="F58" s="2">
        <v>4459</v>
      </c>
      <c r="G58" s="2">
        <v>23353043</v>
      </c>
      <c r="H58" s="3">
        <v>561</v>
      </c>
      <c r="I58" s="2">
        <v>2800287</v>
      </c>
      <c r="J58" s="15">
        <v>315531229</v>
      </c>
      <c r="K58" s="3">
        <v>545</v>
      </c>
      <c r="L58" s="2">
        <v>2717819</v>
      </c>
      <c r="M58" s="26">
        <v>297598165</v>
      </c>
      <c r="N58" s="17"/>
      <c r="O58" s="18">
        <v>16</v>
      </c>
      <c r="P58" s="1"/>
      <c r="Q58" s="15">
        <v>17933064</v>
      </c>
      <c r="R58" s="4"/>
      <c r="S58" s="6">
        <v>109.5</v>
      </c>
      <c r="T58" s="3">
        <v>793</v>
      </c>
      <c r="U58" s="15">
        <v>16167185</v>
      </c>
      <c r="V58" s="15">
        <v>414738677</v>
      </c>
      <c r="W58" s="23"/>
    </row>
    <row r="59" spans="1:23" ht="10.15" customHeight="1">
      <c r="A59" s="3">
        <v>184</v>
      </c>
      <c r="B59" s="1"/>
      <c r="C59" s="9">
        <v>37489</v>
      </c>
      <c r="D59" s="8" t="s">
        <v>32</v>
      </c>
      <c r="E59" s="8"/>
      <c r="F59" s="2">
        <v>4102</v>
      </c>
      <c r="G59" s="2">
        <v>22270482</v>
      </c>
      <c r="H59" s="3">
        <v>323</v>
      </c>
      <c r="I59" s="2">
        <v>1772471</v>
      </c>
      <c r="J59" s="15">
        <v>151265255</v>
      </c>
      <c r="K59" s="3">
        <v>315</v>
      </c>
      <c r="L59" s="2">
        <v>1727068</v>
      </c>
      <c r="M59" s="27">
        <v>148558145</v>
      </c>
      <c r="N59" s="17">
        <v>24</v>
      </c>
      <c r="O59" s="18">
        <v>7</v>
      </c>
      <c r="P59" s="1"/>
      <c r="Q59" s="15">
        <v>2400830</v>
      </c>
      <c r="R59" s="4"/>
      <c r="S59" s="6">
        <v>86.01</v>
      </c>
      <c r="T59" s="3">
        <v>391</v>
      </c>
      <c r="U59" s="15">
        <v>11149157.5</v>
      </c>
      <c r="V59" s="15">
        <v>181551965</v>
      </c>
      <c r="W59" s="23"/>
    </row>
    <row r="60" spans="1:23" ht="12" customHeight="1">
      <c r="A60" s="3">
        <v>182</v>
      </c>
      <c r="B60" s="1"/>
      <c r="C60" s="9">
        <v>37335</v>
      </c>
      <c r="D60" s="8" t="s">
        <v>31</v>
      </c>
      <c r="E60" s="8"/>
      <c r="F60" s="2">
        <v>4446</v>
      </c>
      <c r="G60" s="2">
        <v>23422552</v>
      </c>
      <c r="H60" s="3">
        <v>506</v>
      </c>
      <c r="I60" s="2">
        <v>2551575</v>
      </c>
      <c r="J60" s="15">
        <v>363210467</v>
      </c>
      <c r="K60" s="3">
        <v>489</v>
      </c>
      <c r="L60" s="2">
        <v>2465836</v>
      </c>
      <c r="M60" s="27">
        <v>355792253.19999999</v>
      </c>
      <c r="N60" s="17">
        <v>23</v>
      </c>
      <c r="O60" s="18">
        <v>15</v>
      </c>
      <c r="P60" s="1"/>
      <c r="Q60" s="15">
        <v>5478221</v>
      </c>
      <c r="R60" s="4"/>
      <c r="S60" s="6">
        <v>144.29</v>
      </c>
      <c r="T60" s="3">
        <v>697</v>
      </c>
      <c r="U60" s="15">
        <v>15279060</v>
      </c>
      <c r="V60" s="15">
        <v>442441036</v>
      </c>
      <c r="W60" s="23"/>
    </row>
    <row r="61" spans="1:23" ht="10.15" customHeight="1">
      <c r="A61" s="3">
        <v>181</v>
      </c>
      <c r="B61" s="1"/>
      <c r="C61" s="9">
        <v>37230</v>
      </c>
      <c r="D61" s="8" t="s">
        <v>33</v>
      </c>
      <c r="E61" s="8"/>
      <c r="F61" s="3">
        <v>233</v>
      </c>
      <c r="G61" s="2">
        <v>1342080</v>
      </c>
      <c r="H61" s="3">
        <v>95</v>
      </c>
      <c r="I61" s="2">
        <v>547200</v>
      </c>
      <c r="J61" s="15">
        <v>340474113</v>
      </c>
      <c r="K61" s="3">
        <v>95</v>
      </c>
      <c r="L61" s="2">
        <v>547200</v>
      </c>
      <c r="M61" s="26">
        <v>340474113</v>
      </c>
      <c r="N61" s="17"/>
      <c r="O61" s="18">
        <v>0</v>
      </c>
      <c r="P61" s="1"/>
      <c r="Q61" s="15">
        <v>0</v>
      </c>
      <c r="R61" s="6"/>
      <c r="S61" s="6">
        <v>622.21</v>
      </c>
      <c r="T61" s="3">
        <v>190</v>
      </c>
      <c r="U61" s="15">
        <v>4104000</v>
      </c>
      <c r="V61" s="15">
        <v>458936089</v>
      </c>
      <c r="W61" s="23"/>
    </row>
    <row r="62" spans="1:23" ht="10.9" customHeight="1">
      <c r="A62" s="3">
        <v>180</v>
      </c>
      <c r="B62" s="1"/>
      <c r="C62" s="9">
        <v>37125</v>
      </c>
      <c r="D62" s="8" t="s">
        <v>32</v>
      </c>
      <c r="E62" s="8"/>
      <c r="F62" s="2">
        <v>4114</v>
      </c>
      <c r="G62" s="2">
        <v>22370704</v>
      </c>
      <c r="H62" s="3">
        <v>320</v>
      </c>
      <c r="I62" s="2">
        <v>1790133</v>
      </c>
      <c r="J62" s="15">
        <v>165571777</v>
      </c>
      <c r="K62" s="3">
        <v>313</v>
      </c>
      <c r="L62" s="2">
        <v>1754860</v>
      </c>
      <c r="M62" s="26">
        <v>163627562</v>
      </c>
      <c r="N62" s="17"/>
      <c r="O62" s="18">
        <v>7</v>
      </c>
      <c r="P62" s="1"/>
      <c r="Q62" s="15">
        <v>1944215</v>
      </c>
      <c r="R62" s="4"/>
      <c r="S62" s="6">
        <v>93.24</v>
      </c>
      <c r="T62" s="3">
        <v>386</v>
      </c>
      <c r="U62" s="15">
        <v>11498545</v>
      </c>
      <c r="V62" s="15">
        <v>189971325</v>
      </c>
      <c r="W62" s="23"/>
    </row>
    <row r="63" spans="1:23" ht="10.15" customHeight="1">
      <c r="A63" s="8" t="s">
        <v>36</v>
      </c>
      <c r="B63" s="7"/>
      <c r="C63" s="9">
        <v>37125</v>
      </c>
      <c r="D63" s="8" t="s">
        <v>31</v>
      </c>
      <c r="E63" s="8"/>
      <c r="F63" s="3">
        <v>53</v>
      </c>
      <c r="G63" s="2">
        <v>250788</v>
      </c>
      <c r="H63" s="3">
        <v>0</v>
      </c>
      <c r="I63" s="3">
        <v>0</v>
      </c>
      <c r="J63" s="15">
        <v>0</v>
      </c>
      <c r="K63" s="3">
        <v>0</v>
      </c>
      <c r="L63" s="3">
        <v>0</v>
      </c>
      <c r="M63" s="26">
        <v>0</v>
      </c>
      <c r="N63" s="17"/>
      <c r="O63" s="18">
        <v>0</v>
      </c>
      <c r="P63" s="1"/>
      <c r="Q63" s="15">
        <v>0</v>
      </c>
      <c r="R63" s="6"/>
      <c r="S63" s="6">
        <v>0</v>
      </c>
      <c r="T63" s="3">
        <v>0</v>
      </c>
      <c r="U63" s="15">
        <v>0</v>
      </c>
      <c r="V63" s="15">
        <v>0</v>
      </c>
      <c r="W63" s="23"/>
    </row>
    <row r="64" spans="1:23" ht="10.9" customHeight="1">
      <c r="A64" s="8" t="s">
        <v>37</v>
      </c>
      <c r="B64" s="7"/>
      <c r="C64" s="9">
        <v>36978</v>
      </c>
      <c r="D64" s="8" t="s">
        <v>31</v>
      </c>
      <c r="E64" s="8"/>
      <c r="F64" s="2">
        <v>4390</v>
      </c>
      <c r="G64" s="2">
        <v>23185334</v>
      </c>
      <c r="H64" s="3">
        <v>547</v>
      </c>
      <c r="I64" s="2">
        <v>2772512</v>
      </c>
      <c r="J64" s="15">
        <v>505468501</v>
      </c>
      <c r="K64" s="3">
        <v>534</v>
      </c>
      <c r="L64" s="2">
        <v>2702412</v>
      </c>
      <c r="M64" s="26">
        <v>499683478</v>
      </c>
      <c r="N64" s="17"/>
      <c r="O64" s="18">
        <v>13</v>
      </c>
      <c r="P64" s="1"/>
      <c r="Q64" s="15">
        <v>5785023</v>
      </c>
      <c r="R64" s="4"/>
      <c r="S64" s="6">
        <v>184.9</v>
      </c>
      <c r="T64" s="3">
        <v>780</v>
      </c>
      <c r="U64" s="15">
        <v>16400325</v>
      </c>
      <c r="V64" s="15">
        <v>663406963</v>
      </c>
      <c r="W64" s="23"/>
    </row>
    <row r="65" spans="1:23" ht="10.15" customHeight="1">
      <c r="A65" s="3">
        <v>177</v>
      </c>
      <c r="B65" s="1"/>
      <c r="C65" s="9">
        <v>36766</v>
      </c>
      <c r="D65" s="8" t="s">
        <v>32</v>
      </c>
      <c r="E65" s="8"/>
      <c r="F65" s="2">
        <v>3789</v>
      </c>
      <c r="G65" s="2">
        <v>20608737</v>
      </c>
      <c r="H65" s="3">
        <v>226</v>
      </c>
      <c r="I65" s="2">
        <v>1250681</v>
      </c>
      <c r="J65" s="15">
        <v>153660031</v>
      </c>
      <c r="K65" s="3">
        <v>219</v>
      </c>
      <c r="L65" s="2">
        <v>1210631</v>
      </c>
      <c r="M65" s="26">
        <v>149027269</v>
      </c>
      <c r="N65" s="17"/>
      <c r="O65" s="18">
        <v>7</v>
      </c>
      <c r="P65" s="1"/>
      <c r="Q65" s="15">
        <v>4632762</v>
      </c>
      <c r="R65" s="4"/>
      <c r="S65" s="6">
        <v>123.1</v>
      </c>
      <c r="T65" s="3">
        <v>266</v>
      </c>
      <c r="U65" s="15">
        <v>7394053</v>
      </c>
      <c r="V65" s="15">
        <v>167373613</v>
      </c>
      <c r="W65" s="23"/>
    </row>
    <row r="66" spans="1:23" ht="10.9" customHeight="1">
      <c r="A66" s="3">
        <v>175</v>
      </c>
      <c r="B66" s="1"/>
      <c r="C66" s="9">
        <v>36600</v>
      </c>
      <c r="D66" s="8" t="s">
        <v>31</v>
      </c>
      <c r="E66" s="8"/>
      <c r="F66" s="2">
        <v>4203</v>
      </c>
      <c r="G66" s="2">
        <v>22285092</v>
      </c>
      <c r="H66" s="3">
        <v>344</v>
      </c>
      <c r="I66" s="2">
        <v>1764389</v>
      </c>
      <c r="J66" s="15">
        <v>300567675</v>
      </c>
      <c r="K66" s="3">
        <v>334</v>
      </c>
      <c r="L66" s="2">
        <v>1709289</v>
      </c>
      <c r="M66" s="26">
        <v>292771205</v>
      </c>
      <c r="N66" s="17"/>
      <c r="O66" s="18">
        <v>10</v>
      </c>
      <c r="P66" s="1"/>
      <c r="Q66" s="15">
        <v>7796470</v>
      </c>
      <c r="R66" s="4"/>
      <c r="S66" s="6">
        <v>171.28</v>
      </c>
      <c r="T66" s="3">
        <v>469</v>
      </c>
      <c r="U66" s="15">
        <v>10458230</v>
      </c>
      <c r="V66" s="15">
        <v>454929870</v>
      </c>
      <c r="W66" s="23"/>
    </row>
    <row r="67" spans="1:23" ht="10.9" customHeight="1">
      <c r="A67" s="3">
        <v>174</v>
      </c>
      <c r="B67" s="1"/>
      <c r="C67" s="9">
        <v>36397</v>
      </c>
      <c r="D67" s="8" t="s">
        <v>32</v>
      </c>
      <c r="E67" s="8"/>
      <c r="F67" s="2">
        <v>3647</v>
      </c>
      <c r="G67" s="2">
        <v>19850625</v>
      </c>
      <c r="H67" s="3">
        <v>153</v>
      </c>
      <c r="I67" s="2">
        <v>856621</v>
      </c>
      <c r="J67" s="15">
        <v>94649044</v>
      </c>
      <c r="K67" s="3">
        <v>142</v>
      </c>
      <c r="L67" s="2">
        <v>802617</v>
      </c>
      <c r="M67" s="26">
        <v>90147805</v>
      </c>
      <c r="N67" s="17"/>
      <c r="O67" s="18">
        <v>11</v>
      </c>
      <c r="P67" s="1"/>
      <c r="Q67" s="15">
        <v>4501239</v>
      </c>
      <c r="R67" s="4"/>
      <c r="S67" s="6">
        <v>112.32</v>
      </c>
      <c r="T67" s="3">
        <v>177</v>
      </c>
      <c r="U67" s="15">
        <v>5167278</v>
      </c>
      <c r="V67" s="15">
        <v>104211708</v>
      </c>
      <c r="W67" s="23"/>
    </row>
    <row r="68" spans="1:23" ht="10.15" customHeight="1">
      <c r="A68" s="3">
        <v>172</v>
      </c>
      <c r="B68" s="1"/>
      <c r="C68" s="9">
        <v>36236</v>
      </c>
      <c r="D68" s="8" t="s">
        <v>31</v>
      </c>
      <c r="E68" s="8"/>
      <c r="F68" s="2">
        <v>3806</v>
      </c>
      <c r="G68" s="2">
        <v>20368705</v>
      </c>
      <c r="H68" s="3">
        <v>207</v>
      </c>
      <c r="I68" s="2">
        <v>1062861</v>
      </c>
      <c r="J68" s="15">
        <v>171804696</v>
      </c>
      <c r="K68" s="3">
        <v>191</v>
      </c>
      <c r="L68" s="2">
        <v>972221</v>
      </c>
      <c r="M68" s="26">
        <v>159109825</v>
      </c>
      <c r="N68" s="17"/>
      <c r="O68" s="18">
        <v>16</v>
      </c>
      <c r="P68" s="1"/>
      <c r="Q68" s="15">
        <v>12694871</v>
      </c>
      <c r="R68" s="4"/>
      <c r="S68" s="6">
        <v>163.66</v>
      </c>
      <c r="T68" s="3">
        <v>272</v>
      </c>
      <c r="U68" s="15">
        <v>6106003</v>
      </c>
      <c r="V68" s="15">
        <v>199638752</v>
      </c>
      <c r="W68" s="23"/>
    </row>
    <row r="69" spans="1:23" ht="10.9" customHeight="1">
      <c r="A69" s="3">
        <v>171</v>
      </c>
      <c r="B69" s="1"/>
      <c r="C69" s="9">
        <v>36033</v>
      </c>
      <c r="D69" s="8" t="s">
        <v>32</v>
      </c>
      <c r="E69" s="8"/>
      <c r="F69" s="3">
        <v>3778</v>
      </c>
      <c r="G69" s="2">
        <v>20637942</v>
      </c>
      <c r="H69" s="3">
        <v>402</v>
      </c>
      <c r="I69" s="2">
        <v>2292269</v>
      </c>
      <c r="J69" s="15">
        <v>553435908</v>
      </c>
      <c r="K69" s="3">
        <v>377</v>
      </c>
      <c r="L69" s="2">
        <v>2155053</v>
      </c>
      <c r="M69" s="26">
        <v>530885109</v>
      </c>
      <c r="N69" s="17"/>
      <c r="O69" s="18">
        <v>25</v>
      </c>
      <c r="P69" s="1"/>
      <c r="Q69" s="15">
        <v>22550799</v>
      </c>
      <c r="R69" s="4"/>
      <c r="S69" s="6">
        <v>246.34</v>
      </c>
      <c r="T69" s="3">
        <v>486</v>
      </c>
      <c r="U69" s="15">
        <v>15137057</v>
      </c>
      <c r="V69" s="15">
        <v>741855047</v>
      </c>
      <c r="W69" s="23"/>
    </row>
    <row r="70" spans="1:23" ht="10.15" customHeight="1">
      <c r="A70" s="3">
        <v>170</v>
      </c>
      <c r="B70" s="1"/>
      <c r="C70" s="9">
        <v>36012</v>
      </c>
      <c r="D70" s="8" t="s">
        <v>35</v>
      </c>
      <c r="E70" s="8"/>
      <c r="F70" s="3">
        <v>247</v>
      </c>
      <c r="G70" s="2">
        <v>920964</v>
      </c>
      <c r="H70" s="3">
        <v>29</v>
      </c>
      <c r="I70" s="2">
        <v>91365</v>
      </c>
      <c r="J70" s="15">
        <v>6239015</v>
      </c>
      <c r="K70" s="3">
        <v>28</v>
      </c>
      <c r="L70" s="2">
        <v>86370</v>
      </c>
      <c r="M70" s="26">
        <v>5327093</v>
      </c>
      <c r="N70" s="17"/>
      <c r="O70" s="18">
        <v>1</v>
      </c>
      <c r="P70" s="1"/>
      <c r="Q70" s="15">
        <v>911922</v>
      </c>
      <c r="R70" s="4"/>
      <c r="S70" s="6">
        <v>61.68</v>
      </c>
      <c r="T70" s="3">
        <v>31</v>
      </c>
      <c r="U70" s="15">
        <v>454584</v>
      </c>
      <c r="V70" s="15">
        <v>6487034</v>
      </c>
      <c r="W70" s="23"/>
    </row>
    <row r="71" spans="1:23" ht="10.15" customHeight="1">
      <c r="A71" s="3">
        <v>169</v>
      </c>
      <c r="B71" s="1"/>
      <c r="C71" s="9">
        <v>35872</v>
      </c>
      <c r="D71" s="8" t="s">
        <v>31</v>
      </c>
      <c r="E71" s="8"/>
      <c r="F71" s="2">
        <v>4180</v>
      </c>
      <c r="G71" s="2">
        <v>22548869</v>
      </c>
      <c r="H71" s="3">
        <v>794</v>
      </c>
      <c r="I71" s="2">
        <v>4336478</v>
      </c>
      <c r="J71" s="15">
        <v>810421404</v>
      </c>
      <c r="K71" s="3">
        <v>752</v>
      </c>
      <c r="L71" s="2">
        <v>4100377</v>
      </c>
      <c r="M71" s="27">
        <v>784120709</v>
      </c>
      <c r="N71" s="17">
        <v>1</v>
      </c>
      <c r="O71" s="18">
        <v>41</v>
      </c>
      <c r="P71" s="1"/>
      <c r="Q71" s="15">
        <v>26169190</v>
      </c>
      <c r="R71" s="4"/>
      <c r="S71" s="6">
        <v>191.23</v>
      </c>
      <c r="T71" s="2">
        <v>1188</v>
      </c>
      <c r="U71" s="15">
        <v>28498065</v>
      </c>
      <c r="V71" s="15">
        <v>1349676391</v>
      </c>
      <c r="W71" s="23"/>
    </row>
    <row r="72" spans="1:23" ht="10.9" customHeight="1">
      <c r="A72" s="3">
        <v>168</v>
      </c>
      <c r="B72" s="1"/>
      <c r="C72" s="9">
        <v>35669</v>
      </c>
      <c r="D72" s="8" t="s">
        <v>32</v>
      </c>
      <c r="E72" s="8"/>
      <c r="F72" s="2">
        <v>4710</v>
      </c>
      <c r="G72" s="2">
        <v>25809126</v>
      </c>
      <c r="H72" s="3">
        <v>804</v>
      </c>
      <c r="I72" s="2">
        <v>4545350</v>
      </c>
      <c r="J72" s="15">
        <v>616212499</v>
      </c>
      <c r="K72" s="3">
        <v>777</v>
      </c>
      <c r="L72" s="2">
        <v>4392513</v>
      </c>
      <c r="M72" s="27">
        <v>599587041</v>
      </c>
      <c r="N72" s="17">
        <v>2</v>
      </c>
      <c r="O72" s="18">
        <v>26</v>
      </c>
      <c r="P72" s="1"/>
      <c r="Q72" s="15">
        <v>16341605</v>
      </c>
      <c r="R72" s="4"/>
      <c r="S72" s="6">
        <v>136.5</v>
      </c>
      <c r="T72" s="2">
        <v>1224</v>
      </c>
      <c r="U72" s="15">
        <v>31304660</v>
      </c>
      <c r="V72" s="15">
        <v>939196128</v>
      </c>
      <c r="W72" s="23"/>
    </row>
    <row r="73" spans="1:23" ht="10.15" customHeight="1">
      <c r="A73" s="3">
        <v>149</v>
      </c>
      <c r="B73" s="1"/>
      <c r="C73" s="9">
        <v>35592</v>
      </c>
      <c r="D73" s="8" t="s">
        <v>30</v>
      </c>
      <c r="E73" s="8"/>
      <c r="F73" s="3">
        <v>101</v>
      </c>
      <c r="G73" s="2">
        <v>427886</v>
      </c>
      <c r="H73" s="3">
        <v>2</v>
      </c>
      <c r="I73" s="2">
        <v>9766</v>
      </c>
      <c r="J73" s="15">
        <v>253965</v>
      </c>
      <c r="K73" s="3">
        <v>2</v>
      </c>
      <c r="L73" s="2">
        <v>9766</v>
      </c>
      <c r="M73" s="26">
        <v>253965</v>
      </c>
      <c r="N73" s="17"/>
      <c r="O73" s="18">
        <v>0</v>
      </c>
      <c r="P73" s="1"/>
      <c r="Q73" s="15">
        <v>0</v>
      </c>
      <c r="R73" s="6"/>
      <c r="S73" s="6">
        <v>26.01</v>
      </c>
      <c r="T73" s="3">
        <v>2</v>
      </c>
      <c r="U73" s="15">
        <v>51318</v>
      </c>
      <c r="V73" s="15">
        <v>253965</v>
      </c>
      <c r="W73" s="23"/>
    </row>
    <row r="74" spans="1:23" ht="10.9" customHeight="1">
      <c r="A74" s="3">
        <v>166</v>
      </c>
      <c r="B74" s="1"/>
      <c r="C74" s="9">
        <v>35494</v>
      </c>
      <c r="D74" s="8" t="s">
        <v>31</v>
      </c>
      <c r="E74" s="8"/>
      <c r="F74" s="2">
        <v>5059</v>
      </c>
      <c r="G74" s="2">
        <v>27159926</v>
      </c>
      <c r="H74" s="2">
        <v>1032</v>
      </c>
      <c r="I74" s="2">
        <v>5405298</v>
      </c>
      <c r="J74" s="15">
        <v>824055489</v>
      </c>
      <c r="K74" s="2">
        <v>1001</v>
      </c>
      <c r="L74" s="2">
        <v>5234895</v>
      </c>
      <c r="M74" s="27">
        <v>810843418</v>
      </c>
      <c r="N74" s="17">
        <v>3</v>
      </c>
      <c r="O74" s="18">
        <v>28</v>
      </c>
      <c r="P74" s="1"/>
      <c r="Q74" s="15">
        <v>12122151</v>
      </c>
      <c r="R74" s="4"/>
      <c r="S74" s="6">
        <v>154.88999999999999</v>
      </c>
      <c r="T74" s="2">
        <v>1790</v>
      </c>
      <c r="U74" s="15">
        <v>34673283</v>
      </c>
      <c r="V74" s="15">
        <v>1241942374</v>
      </c>
      <c r="W74" s="23"/>
    </row>
    <row r="75" spans="1:23" ht="10.9" customHeight="1">
      <c r="A75" s="3">
        <v>161</v>
      </c>
      <c r="B75" s="1"/>
      <c r="C75" s="9">
        <v>35333</v>
      </c>
      <c r="D75" s="8" t="s">
        <v>32</v>
      </c>
      <c r="E75" s="8"/>
      <c r="F75" s="2">
        <v>5168</v>
      </c>
      <c r="G75" s="2">
        <v>28389057</v>
      </c>
      <c r="H75" s="3">
        <v>617</v>
      </c>
      <c r="I75" s="2">
        <v>3470763</v>
      </c>
      <c r="J75" s="15">
        <v>356121922</v>
      </c>
      <c r="K75" s="3">
        <v>606</v>
      </c>
      <c r="L75" s="2">
        <v>3407403</v>
      </c>
      <c r="M75" s="26">
        <v>352180828</v>
      </c>
      <c r="N75" s="17"/>
      <c r="O75" s="18">
        <v>11</v>
      </c>
      <c r="P75" s="1"/>
      <c r="Q75" s="15">
        <v>3941094</v>
      </c>
      <c r="R75" s="4"/>
      <c r="S75" s="6">
        <v>103.36</v>
      </c>
      <c r="T75" s="3">
        <v>929</v>
      </c>
      <c r="U75" s="15">
        <v>23194873</v>
      </c>
      <c r="V75" s="15">
        <v>503648405</v>
      </c>
      <c r="W75" s="23"/>
    </row>
    <row r="76" spans="1:23" ht="10.9" customHeight="1">
      <c r="A76" s="3">
        <v>144</v>
      </c>
      <c r="B76" s="1"/>
      <c r="C76" s="9">
        <v>35326</v>
      </c>
      <c r="D76" s="8" t="s">
        <v>38</v>
      </c>
      <c r="E76" s="8"/>
      <c r="F76" s="2">
        <v>1413</v>
      </c>
      <c r="G76" s="2">
        <v>7282647</v>
      </c>
      <c r="H76" s="3">
        <v>29</v>
      </c>
      <c r="I76" s="2">
        <v>100026</v>
      </c>
      <c r="J76" s="15">
        <v>14429363</v>
      </c>
      <c r="K76" s="3">
        <v>29</v>
      </c>
      <c r="L76" s="2">
        <v>100026</v>
      </c>
      <c r="M76" s="26">
        <v>14429363</v>
      </c>
      <c r="N76" s="17"/>
      <c r="O76" s="18">
        <v>0</v>
      </c>
      <c r="P76" s="1"/>
      <c r="Q76" s="15">
        <v>0</v>
      </c>
      <c r="R76" s="6"/>
      <c r="S76" s="6">
        <v>144.26</v>
      </c>
      <c r="T76" s="3">
        <v>31</v>
      </c>
      <c r="U76" s="15">
        <v>526370</v>
      </c>
      <c r="V76" s="15">
        <v>14572057</v>
      </c>
      <c r="W76" s="23"/>
    </row>
    <row r="77" spans="1:23" ht="9.75" customHeight="1">
      <c r="A77" s="3">
        <v>157</v>
      </c>
      <c r="B77" s="1"/>
      <c r="C77" s="9">
        <v>35179</v>
      </c>
      <c r="D77" s="8" t="s">
        <v>31</v>
      </c>
      <c r="E77" s="8"/>
      <c r="F77" s="2">
        <v>5649</v>
      </c>
      <c r="G77" s="2">
        <v>30322792</v>
      </c>
      <c r="H77" s="3">
        <v>924</v>
      </c>
      <c r="I77" s="2">
        <v>4761167</v>
      </c>
      <c r="J77" s="34">
        <v>520942644</v>
      </c>
      <c r="K77" s="3">
        <v>902</v>
      </c>
      <c r="L77" s="2">
        <v>4641292</v>
      </c>
      <c r="M77" s="26">
        <v>511555568</v>
      </c>
      <c r="N77" s="17"/>
      <c r="O77" s="18">
        <v>22</v>
      </c>
      <c r="P77" s="1"/>
      <c r="Q77" s="15">
        <v>9387076</v>
      </c>
      <c r="R77" s="4"/>
      <c r="S77" s="6">
        <v>110.22</v>
      </c>
      <c r="T77" s="2">
        <v>1381</v>
      </c>
      <c r="U77" s="15">
        <v>29683120</v>
      </c>
      <c r="V77" s="15">
        <v>716059864</v>
      </c>
      <c r="W77" s="23"/>
    </row>
    <row r="78" spans="1:23" ht="10.9" customHeight="1">
      <c r="A78" s="3">
        <v>155</v>
      </c>
      <c r="B78" s="1"/>
      <c r="C78" s="9">
        <v>34955</v>
      </c>
      <c r="D78" s="8" t="s">
        <v>32</v>
      </c>
      <c r="E78" s="8"/>
      <c r="F78" s="2">
        <v>5181</v>
      </c>
      <c r="G78" s="2">
        <v>28471385</v>
      </c>
      <c r="H78" s="3">
        <v>275</v>
      </c>
      <c r="I78" s="2">
        <v>1514359</v>
      </c>
      <c r="J78" s="15">
        <v>114305973</v>
      </c>
      <c r="K78" s="3">
        <v>263</v>
      </c>
      <c r="L78" s="2">
        <v>1445239</v>
      </c>
      <c r="M78" s="27">
        <v>110235566</v>
      </c>
      <c r="N78" s="17">
        <v>4</v>
      </c>
      <c r="O78" s="18">
        <v>11</v>
      </c>
      <c r="P78" s="1"/>
      <c r="Q78" s="15">
        <v>3933550</v>
      </c>
      <c r="R78" s="4"/>
      <c r="S78" s="6">
        <v>76.27</v>
      </c>
      <c r="T78" s="3">
        <v>348</v>
      </c>
      <c r="U78" s="15">
        <v>7226255</v>
      </c>
      <c r="V78" s="15">
        <v>145907323</v>
      </c>
      <c r="W78" s="23"/>
    </row>
    <row r="79" spans="1:23" ht="10.9" customHeight="1">
      <c r="A79" s="3">
        <v>152</v>
      </c>
      <c r="B79" s="1"/>
      <c r="C79" s="9">
        <v>34829</v>
      </c>
      <c r="D79" s="8" t="s">
        <v>31</v>
      </c>
      <c r="E79" s="8"/>
      <c r="F79" s="2">
        <v>5810</v>
      </c>
      <c r="G79" s="2">
        <v>31228295</v>
      </c>
      <c r="H79" s="3">
        <v>588</v>
      </c>
      <c r="I79" s="2">
        <v>2965968</v>
      </c>
      <c r="J79" s="15">
        <v>307328550</v>
      </c>
      <c r="K79" s="3">
        <v>572</v>
      </c>
      <c r="L79" s="2">
        <v>2896426</v>
      </c>
      <c r="M79" s="27">
        <v>303772054</v>
      </c>
      <c r="N79" s="17">
        <v>5</v>
      </c>
      <c r="O79" s="18">
        <v>12</v>
      </c>
      <c r="P79" s="1"/>
      <c r="Q79" s="15">
        <v>3449496</v>
      </c>
      <c r="R79" s="4"/>
      <c r="S79" s="6">
        <v>104.88</v>
      </c>
      <c r="T79" s="3">
        <v>880</v>
      </c>
      <c r="U79" s="15">
        <v>14482390</v>
      </c>
      <c r="V79" s="15">
        <v>416374152</v>
      </c>
      <c r="W79" s="23"/>
    </row>
    <row r="80" spans="1:23" ht="10.9" customHeight="1">
      <c r="A80" s="3">
        <v>150</v>
      </c>
      <c r="B80" s="1"/>
      <c r="C80" s="9">
        <v>34563</v>
      </c>
      <c r="D80" s="8" t="s">
        <v>32</v>
      </c>
      <c r="E80" s="8"/>
      <c r="F80" s="2">
        <v>5102</v>
      </c>
      <c r="G80" s="2">
        <v>27991341</v>
      </c>
      <c r="H80" s="3">
        <v>210</v>
      </c>
      <c r="I80" s="2">
        <v>1090558</v>
      </c>
      <c r="J80" s="15">
        <v>60399787</v>
      </c>
      <c r="K80" s="3">
        <v>192</v>
      </c>
      <c r="L80" s="2">
        <v>1025534</v>
      </c>
      <c r="M80" s="27">
        <v>57031346</v>
      </c>
      <c r="N80" s="17">
        <v>6</v>
      </c>
      <c r="O80" s="18">
        <v>11</v>
      </c>
      <c r="P80" s="1"/>
      <c r="Q80" s="15">
        <v>3132801</v>
      </c>
      <c r="R80" s="4"/>
      <c r="S80" s="6">
        <v>55.61</v>
      </c>
      <c r="T80" s="3">
        <v>266</v>
      </c>
      <c r="U80" s="15">
        <v>5127750</v>
      </c>
      <c r="V80" s="15">
        <v>73633489</v>
      </c>
      <c r="W80" s="23"/>
    </row>
    <row r="81" spans="1:23" ht="10.15" customHeight="1">
      <c r="A81" s="3">
        <v>147</v>
      </c>
      <c r="B81" s="1"/>
      <c r="C81" s="9">
        <v>34423</v>
      </c>
      <c r="D81" s="8" t="s">
        <v>31</v>
      </c>
      <c r="E81" s="8"/>
      <c r="F81" s="2">
        <v>5759</v>
      </c>
      <c r="G81" s="2">
        <v>30903699</v>
      </c>
      <c r="H81" s="3">
        <v>375</v>
      </c>
      <c r="I81" s="2">
        <v>1784480</v>
      </c>
      <c r="J81" s="15">
        <v>277016796</v>
      </c>
      <c r="K81" s="3">
        <v>368</v>
      </c>
      <c r="L81" s="2">
        <v>1749480</v>
      </c>
      <c r="M81" s="26">
        <v>274335726</v>
      </c>
      <c r="N81" s="17"/>
      <c r="O81" s="18">
        <v>7</v>
      </c>
      <c r="P81" s="1"/>
      <c r="Q81" s="15">
        <v>2681070</v>
      </c>
      <c r="R81" s="4"/>
      <c r="S81" s="6">
        <v>156.81</v>
      </c>
      <c r="T81" s="3">
        <v>598</v>
      </c>
      <c r="U81" s="15">
        <v>8747600</v>
      </c>
      <c r="V81" s="15">
        <v>374754019</v>
      </c>
      <c r="W81" s="23"/>
    </row>
    <row r="82" spans="1:23" ht="10.15" customHeight="1">
      <c r="A82" s="3">
        <v>143</v>
      </c>
      <c r="B82" s="1"/>
      <c r="C82" s="9">
        <v>34227</v>
      </c>
      <c r="D82" s="8" t="s">
        <v>32</v>
      </c>
      <c r="E82" s="8"/>
      <c r="F82" s="2">
        <v>4682</v>
      </c>
      <c r="G82" s="2">
        <v>25744600</v>
      </c>
      <c r="H82" s="3">
        <v>157</v>
      </c>
      <c r="I82" s="2">
        <v>848686</v>
      </c>
      <c r="J82" s="15">
        <v>64338759</v>
      </c>
      <c r="K82" s="3">
        <v>149</v>
      </c>
      <c r="L82" s="2">
        <v>807871</v>
      </c>
      <c r="M82" s="26">
        <v>62570163</v>
      </c>
      <c r="N82" s="17"/>
      <c r="O82" s="18">
        <v>8</v>
      </c>
      <c r="P82" s="1"/>
      <c r="Q82" s="15">
        <v>1768596</v>
      </c>
      <c r="R82" s="4"/>
      <c r="S82" s="6">
        <v>77.45</v>
      </c>
      <c r="T82" s="3">
        <v>197</v>
      </c>
      <c r="U82" s="15">
        <v>4039410</v>
      </c>
      <c r="V82" s="15">
        <v>80134112</v>
      </c>
      <c r="W82" s="23"/>
    </row>
    <row r="83" spans="1:23" ht="10.9" customHeight="1">
      <c r="A83" s="3">
        <v>142</v>
      </c>
      <c r="B83" s="1"/>
      <c r="C83" s="9">
        <v>34052</v>
      </c>
      <c r="D83" s="8" t="s">
        <v>31</v>
      </c>
      <c r="E83" s="8"/>
      <c r="F83" s="2">
        <v>5443</v>
      </c>
      <c r="G83" s="2">
        <v>29325669</v>
      </c>
      <c r="H83" s="3">
        <v>201</v>
      </c>
      <c r="I83" s="2">
        <v>976083</v>
      </c>
      <c r="J83" s="15">
        <v>69061024</v>
      </c>
      <c r="K83" s="3">
        <v>187</v>
      </c>
      <c r="L83" s="2">
        <v>906587</v>
      </c>
      <c r="M83" s="27">
        <v>63897083</v>
      </c>
      <c r="N83" s="17">
        <v>7</v>
      </c>
      <c r="O83" s="18">
        <v>13</v>
      </c>
      <c r="P83" s="1"/>
      <c r="Q83" s="15">
        <v>4539941</v>
      </c>
      <c r="R83" s="4"/>
      <c r="S83" s="6">
        <v>70.48</v>
      </c>
      <c r="T83" s="3">
        <v>261</v>
      </c>
      <c r="U83" s="15">
        <v>2719824</v>
      </c>
      <c r="V83" s="15">
        <v>86044324</v>
      </c>
      <c r="W83" s="23"/>
    </row>
    <row r="84" spans="1:23" ht="10.9" customHeight="1">
      <c r="A84" s="3">
        <v>141</v>
      </c>
      <c r="B84" s="1"/>
      <c r="C84" s="9">
        <v>33835</v>
      </c>
      <c r="D84" s="8" t="s">
        <v>32</v>
      </c>
      <c r="E84" s="8"/>
      <c r="F84" s="2">
        <v>4405</v>
      </c>
      <c r="G84" s="2">
        <v>24227848</v>
      </c>
      <c r="H84" s="3">
        <v>61</v>
      </c>
      <c r="I84" s="2">
        <v>333600</v>
      </c>
      <c r="J84" s="15">
        <v>30619313</v>
      </c>
      <c r="K84" s="3">
        <v>60</v>
      </c>
      <c r="L84" s="2">
        <v>327840</v>
      </c>
      <c r="M84" s="27">
        <v>30411953</v>
      </c>
      <c r="N84" s="17">
        <v>8</v>
      </c>
      <c r="O84" s="18">
        <v>0</v>
      </c>
      <c r="P84" s="1"/>
      <c r="Q84" s="15">
        <v>0</v>
      </c>
      <c r="R84" s="6"/>
      <c r="S84" s="6">
        <v>92.76</v>
      </c>
      <c r="T84" s="3">
        <v>81</v>
      </c>
      <c r="U84" s="15">
        <v>983529</v>
      </c>
      <c r="V84" s="15">
        <v>36718223</v>
      </c>
      <c r="W84" s="23"/>
    </row>
    <row r="85" spans="1:23" ht="10.9" customHeight="1">
      <c r="A85" s="3">
        <v>139</v>
      </c>
      <c r="B85" s="1"/>
      <c r="C85" s="9">
        <v>33737</v>
      </c>
      <c r="D85" s="8" t="s">
        <v>31</v>
      </c>
      <c r="E85" s="8"/>
      <c r="F85" s="2">
        <v>5213</v>
      </c>
      <c r="G85" s="2">
        <v>28152199</v>
      </c>
      <c r="H85" s="3">
        <v>151</v>
      </c>
      <c r="I85" s="2">
        <v>727816</v>
      </c>
      <c r="J85" s="15">
        <v>56195552</v>
      </c>
      <c r="K85" s="3">
        <v>144</v>
      </c>
      <c r="L85" s="2">
        <v>693079</v>
      </c>
      <c r="M85" s="26">
        <v>54373022</v>
      </c>
      <c r="N85" s="17"/>
      <c r="O85" s="18">
        <v>7</v>
      </c>
      <c r="P85" s="1"/>
      <c r="Q85" s="15">
        <v>1822530</v>
      </c>
      <c r="R85" s="4"/>
      <c r="S85" s="6">
        <v>78.45</v>
      </c>
      <c r="T85" s="3">
        <v>196</v>
      </c>
      <c r="U85" s="15">
        <v>2079297</v>
      </c>
      <c r="V85" s="15">
        <v>65300864</v>
      </c>
      <c r="W85" s="23"/>
    </row>
    <row r="86" spans="1:23" ht="10.15" customHeight="1">
      <c r="A86" s="3">
        <v>126</v>
      </c>
      <c r="B86" s="1"/>
      <c r="C86" s="9">
        <v>33478</v>
      </c>
      <c r="D86" s="8" t="s">
        <v>34</v>
      </c>
      <c r="E86" s="8"/>
      <c r="F86" s="2">
        <v>3476</v>
      </c>
      <c r="G86" s="2">
        <v>18987591</v>
      </c>
      <c r="H86" s="3">
        <v>28</v>
      </c>
      <c r="I86" s="2">
        <v>159213</v>
      </c>
      <c r="J86" s="15">
        <v>7117304</v>
      </c>
      <c r="K86" s="3">
        <v>28</v>
      </c>
      <c r="L86" s="2">
        <v>159213</v>
      </c>
      <c r="M86" s="26">
        <v>7117304</v>
      </c>
      <c r="N86" s="17"/>
      <c r="O86" s="18">
        <v>0</v>
      </c>
      <c r="P86" s="1"/>
      <c r="Q86" s="15">
        <v>0</v>
      </c>
      <c r="R86" s="6"/>
      <c r="S86" s="6">
        <v>44.7</v>
      </c>
      <c r="T86" s="3">
        <v>30</v>
      </c>
      <c r="U86" s="15">
        <v>515464</v>
      </c>
      <c r="V86" s="15">
        <v>7405804</v>
      </c>
      <c r="W86" s="23"/>
    </row>
    <row r="87" spans="1:23" ht="10.9" customHeight="1">
      <c r="A87" s="3">
        <v>135</v>
      </c>
      <c r="B87" s="1"/>
      <c r="C87" s="9">
        <v>33471</v>
      </c>
      <c r="D87" s="8" t="s">
        <v>32</v>
      </c>
      <c r="E87" s="8"/>
      <c r="F87" s="2">
        <v>4287</v>
      </c>
      <c r="G87" s="2">
        <v>23616034</v>
      </c>
      <c r="H87" s="3">
        <v>142</v>
      </c>
      <c r="I87" s="2">
        <v>792546</v>
      </c>
      <c r="J87" s="15">
        <v>62646526</v>
      </c>
      <c r="K87" s="3">
        <v>135</v>
      </c>
      <c r="L87" s="2">
        <v>753059</v>
      </c>
      <c r="M87" s="26">
        <v>58646034</v>
      </c>
      <c r="N87" s="17"/>
      <c r="O87" s="18">
        <v>7</v>
      </c>
      <c r="P87" s="1"/>
      <c r="Q87" s="15">
        <v>4000492</v>
      </c>
      <c r="R87" s="4"/>
      <c r="S87" s="6">
        <v>77.88</v>
      </c>
      <c r="T87" s="3">
        <v>182</v>
      </c>
      <c r="U87" s="15">
        <v>2259195</v>
      </c>
      <c r="V87" s="15">
        <v>76743875</v>
      </c>
      <c r="W87" s="23"/>
    </row>
    <row r="88" spans="1:23" ht="10.15" customHeight="1">
      <c r="A88" s="3">
        <v>124</v>
      </c>
      <c r="B88" s="1"/>
      <c r="C88" s="9">
        <v>33415</v>
      </c>
      <c r="D88" s="8" t="s">
        <v>38</v>
      </c>
      <c r="E88" s="8"/>
      <c r="F88" s="2">
        <v>3417</v>
      </c>
      <c r="G88" s="2">
        <v>18556976</v>
      </c>
      <c r="H88" s="3">
        <v>57</v>
      </c>
      <c r="I88" s="2">
        <v>277004</v>
      </c>
      <c r="J88" s="15">
        <v>16807025</v>
      </c>
      <c r="K88" s="3">
        <v>57</v>
      </c>
      <c r="L88" s="2">
        <v>277004</v>
      </c>
      <c r="M88" s="26">
        <v>16807025</v>
      </c>
      <c r="N88" s="17"/>
      <c r="O88" s="18">
        <v>0</v>
      </c>
      <c r="P88" s="1"/>
      <c r="Q88" s="15">
        <v>0</v>
      </c>
      <c r="R88" s="6"/>
      <c r="S88" s="6">
        <v>60.67</v>
      </c>
      <c r="T88" s="3">
        <v>60</v>
      </c>
      <c r="U88" s="15">
        <v>896896</v>
      </c>
      <c r="V88" s="15">
        <v>17301819</v>
      </c>
      <c r="W88" s="23"/>
    </row>
    <row r="89" spans="1:23" ht="10.15" customHeight="1">
      <c r="A89" s="3">
        <v>131</v>
      </c>
      <c r="B89" s="1"/>
      <c r="C89" s="9">
        <v>33324</v>
      </c>
      <c r="D89" s="8" t="s">
        <v>31</v>
      </c>
      <c r="E89" s="8"/>
      <c r="F89" s="2">
        <v>5420</v>
      </c>
      <c r="G89" s="2">
        <v>29127324</v>
      </c>
      <c r="H89" s="3">
        <v>464</v>
      </c>
      <c r="I89" s="2">
        <v>2265799</v>
      </c>
      <c r="J89" s="15">
        <v>259859788</v>
      </c>
      <c r="K89" s="3">
        <v>456</v>
      </c>
      <c r="L89" s="2">
        <v>2224284</v>
      </c>
      <c r="M89" s="26">
        <v>256286186</v>
      </c>
      <c r="N89" s="17"/>
      <c r="O89" s="18">
        <v>8</v>
      </c>
      <c r="P89" s="1"/>
      <c r="Q89" s="15">
        <v>3573602</v>
      </c>
      <c r="R89" s="4"/>
      <c r="S89" s="6">
        <v>115.22</v>
      </c>
      <c r="T89" s="3">
        <v>637</v>
      </c>
      <c r="U89" s="15">
        <v>6673026</v>
      </c>
      <c r="V89" s="15">
        <v>320537387</v>
      </c>
      <c r="W89" s="23"/>
    </row>
    <row r="90" spans="1:23" ht="10.9" customHeight="1">
      <c r="A90" s="3">
        <v>125</v>
      </c>
      <c r="B90" s="1"/>
      <c r="C90" s="9">
        <v>33107</v>
      </c>
      <c r="D90" s="8" t="s">
        <v>32</v>
      </c>
      <c r="E90" s="8"/>
      <c r="F90" s="2">
        <v>4792</v>
      </c>
      <c r="G90" s="2">
        <v>26295305</v>
      </c>
      <c r="H90" s="3">
        <v>307</v>
      </c>
      <c r="I90" s="2">
        <v>1699507</v>
      </c>
      <c r="J90" s="15">
        <v>162442246</v>
      </c>
      <c r="K90" s="3">
        <v>300</v>
      </c>
      <c r="L90" s="2">
        <v>1659187</v>
      </c>
      <c r="M90" s="27">
        <v>159967604</v>
      </c>
      <c r="N90" s="17">
        <v>9</v>
      </c>
      <c r="O90" s="18">
        <v>6</v>
      </c>
      <c r="P90" s="1"/>
      <c r="Q90" s="15">
        <v>2333442</v>
      </c>
      <c r="R90" s="4"/>
      <c r="S90" s="6">
        <v>96.41</v>
      </c>
      <c r="T90" s="3">
        <v>465</v>
      </c>
      <c r="U90" s="15">
        <v>4977606</v>
      </c>
      <c r="V90" s="15">
        <v>240912740</v>
      </c>
      <c r="W90" s="23"/>
    </row>
    <row r="91" spans="1:23" ht="10.5" customHeight="1">
      <c r="A91" s="3">
        <v>123</v>
      </c>
      <c r="B91" s="1"/>
      <c r="C91" s="9">
        <v>32953</v>
      </c>
      <c r="D91" s="8" t="s">
        <v>31</v>
      </c>
      <c r="E91" s="8"/>
      <c r="F91" s="2">
        <v>5667</v>
      </c>
      <c r="G91" s="2">
        <v>30493461</v>
      </c>
      <c r="H91" s="3">
        <v>538</v>
      </c>
      <c r="I91" s="2">
        <v>2671597</v>
      </c>
      <c r="J91" s="15">
        <v>427413211</v>
      </c>
      <c r="K91" s="3">
        <v>525</v>
      </c>
      <c r="L91" s="2">
        <v>2604259</v>
      </c>
      <c r="M91" s="26">
        <v>424334314</v>
      </c>
      <c r="N91" s="17"/>
      <c r="O91" s="18">
        <v>13</v>
      </c>
      <c r="P91" s="1"/>
      <c r="Q91" s="15">
        <v>3078897</v>
      </c>
      <c r="R91" s="4"/>
      <c r="S91" s="6">
        <v>162.94</v>
      </c>
      <c r="T91" s="3">
        <v>840</v>
      </c>
      <c r="U91" s="15">
        <v>7812927</v>
      </c>
      <c r="V91" s="15">
        <v>589547008</v>
      </c>
      <c r="W91" s="23"/>
    </row>
    <row r="92" spans="1:23" ht="10.15" customHeight="1">
      <c r="A92" s="3">
        <v>122</v>
      </c>
      <c r="B92" s="1"/>
      <c r="C92" s="9">
        <v>32743</v>
      </c>
      <c r="D92" s="8" t="s">
        <v>32</v>
      </c>
      <c r="E92" s="8"/>
      <c r="F92" s="2">
        <v>5043</v>
      </c>
      <c r="G92" s="2">
        <v>27973997</v>
      </c>
      <c r="H92" s="3">
        <v>488</v>
      </c>
      <c r="I92" s="2">
        <v>2759424</v>
      </c>
      <c r="J92" s="15">
        <v>263753883</v>
      </c>
      <c r="K92" s="3">
        <v>475</v>
      </c>
      <c r="L92" s="2">
        <v>2688394</v>
      </c>
      <c r="M92" s="26">
        <v>257224333</v>
      </c>
      <c r="N92" s="17"/>
      <c r="O92" s="18">
        <v>13</v>
      </c>
      <c r="P92" s="1"/>
      <c r="Q92" s="15">
        <v>6529550</v>
      </c>
      <c r="R92" s="4"/>
      <c r="S92" s="6">
        <v>95.68</v>
      </c>
      <c r="T92" s="3">
        <v>676</v>
      </c>
      <c r="U92" s="15">
        <v>8065182</v>
      </c>
      <c r="V92" s="15">
        <v>382777307</v>
      </c>
    </row>
    <row r="93" spans="1:23" ht="11.25" customHeight="1">
      <c r="A93" s="3">
        <v>118</v>
      </c>
      <c r="B93" s="1"/>
      <c r="C93" s="9">
        <v>32582</v>
      </c>
      <c r="D93" s="8" t="s">
        <v>31</v>
      </c>
      <c r="E93" s="8"/>
      <c r="F93" s="2">
        <v>5970</v>
      </c>
      <c r="G93" s="2">
        <v>32123675</v>
      </c>
      <c r="H93" s="3">
        <v>591</v>
      </c>
      <c r="I93" s="2">
        <v>2972567</v>
      </c>
      <c r="J93" s="15">
        <v>397513998</v>
      </c>
      <c r="K93" s="3">
        <v>574</v>
      </c>
      <c r="L93" s="2">
        <v>2892535</v>
      </c>
      <c r="M93" s="27">
        <v>388393077</v>
      </c>
      <c r="N93" s="17">
        <v>10</v>
      </c>
      <c r="O93" s="18">
        <v>17</v>
      </c>
      <c r="P93" s="1"/>
      <c r="Q93" s="15">
        <v>9120921</v>
      </c>
      <c r="R93" s="4"/>
      <c r="S93" s="6">
        <v>134.27000000000001</v>
      </c>
      <c r="T93" s="3">
        <v>821</v>
      </c>
      <c r="U93" s="15">
        <v>8677605</v>
      </c>
      <c r="V93" s="15">
        <v>477045923</v>
      </c>
    </row>
    <row r="94" spans="1:23" ht="10.5" customHeight="1">
      <c r="A94" s="8" t="s">
        <v>39</v>
      </c>
      <c r="B94" s="7"/>
      <c r="C94" s="9">
        <v>32463</v>
      </c>
      <c r="D94" s="8" t="s">
        <v>33</v>
      </c>
      <c r="E94" s="8"/>
      <c r="F94" s="2">
        <v>8149</v>
      </c>
      <c r="G94" s="2">
        <v>46417392</v>
      </c>
      <c r="H94" s="3">
        <v>115</v>
      </c>
      <c r="I94" s="2">
        <v>657349</v>
      </c>
      <c r="J94" s="15">
        <v>41582298</v>
      </c>
      <c r="K94" s="3">
        <v>115</v>
      </c>
      <c r="L94" s="2">
        <v>657348</v>
      </c>
      <c r="M94" s="26">
        <v>41582298</v>
      </c>
      <c r="N94" s="17"/>
      <c r="O94" s="18">
        <v>0</v>
      </c>
      <c r="P94" s="1"/>
      <c r="Q94" s="15">
        <v>0</v>
      </c>
      <c r="R94" s="6"/>
      <c r="S94" s="6">
        <v>63.26</v>
      </c>
      <c r="T94" s="3">
        <v>135</v>
      </c>
      <c r="U94" s="15">
        <v>1972047</v>
      </c>
      <c r="V94" s="15">
        <v>47559746</v>
      </c>
    </row>
    <row r="95" spans="1:23" ht="9.75" customHeight="1">
      <c r="A95" s="3">
        <v>92</v>
      </c>
      <c r="B95" s="1"/>
      <c r="C95" s="9">
        <v>32427</v>
      </c>
      <c r="D95" s="8" t="s">
        <v>40</v>
      </c>
      <c r="E95" s="8"/>
      <c r="F95" s="3">
        <v>990</v>
      </c>
      <c r="G95" s="2">
        <v>5603473</v>
      </c>
      <c r="H95" s="3">
        <v>23</v>
      </c>
      <c r="I95" s="2">
        <v>121754</v>
      </c>
      <c r="J95" s="15">
        <v>95439500</v>
      </c>
      <c r="K95" s="3">
        <v>23</v>
      </c>
      <c r="L95" s="2">
        <v>121754</v>
      </c>
      <c r="M95" s="26">
        <v>95439500</v>
      </c>
      <c r="N95" s="17"/>
      <c r="O95" s="18">
        <v>0</v>
      </c>
      <c r="P95" s="1"/>
      <c r="Q95" s="15">
        <v>0</v>
      </c>
      <c r="R95" s="6"/>
      <c r="S95" s="6">
        <v>783.87</v>
      </c>
      <c r="T95" s="3">
        <v>31</v>
      </c>
      <c r="U95" s="15">
        <v>394208</v>
      </c>
      <c r="V95" s="15">
        <v>114067500</v>
      </c>
    </row>
    <row r="96" spans="1:23" ht="10.15" customHeight="1">
      <c r="A96" s="3">
        <v>115</v>
      </c>
      <c r="B96" s="1"/>
      <c r="C96" s="9">
        <v>32386</v>
      </c>
      <c r="D96" s="8" t="s">
        <v>32</v>
      </c>
      <c r="E96" s="8"/>
      <c r="F96" s="2">
        <v>5053</v>
      </c>
      <c r="G96" s="2">
        <v>27911790</v>
      </c>
      <c r="H96" s="3">
        <v>270</v>
      </c>
      <c r="I96" s="2">
        <v>1499164</v>
      </c>
      <c r="J96" s="15">
        <v>130285464</v>
      </c>
      <c r="K96" s="3">
        <v>255</v>
      </c>
      <c r="L96" s="2">
        <v>1412764</v>
      </c>
      <c r="M96" s="27">
        <v>125352889</v>
      </c>
      <c r="N96" s="17">
        <v>11</v>
      </c>
      <c r="O96" s="18">
        <v>13</v>
      </c>
      <c r="P96" s="1"/>
      <c r="Q96" s="28" t="s">
        <v>41</v>
      </c>
      <c r="R96" s="8"/>
      <c r="S96" s="6">
        <v>88.73</v>
      </c>
      <c r="T96" s="3">
        <v>370</v>
      </c>
      <c r="U96" s="15">
        <v>4238340</v>
      </c>
      <c r="V96" s="15">
        <v>188974839</v>
      </c>
    </row>
    <row r="97" spans="1:22" ht="11.65" customHeight="1">
      <c r="A97" s="3">
        <v>109</v>
      </c>
      <c r="B97" s="1"/>
      <c r="C97" s="9">
        <v>32288</v>
      </c>
      <c r="D97" s="8" t="s">
        <v>34</v>
      </c>
      <c r="E97" s="8"/>
      <c r="F97" s="2">
        <v>4566</v>
      </c>
      <c r="G97" s="2">
        <v>25631122</v>
      </c>
      <c r="H97" s="3">
        <v>351</v>
      </c>
      <c r="I97" s="2">
        <v>1982565</v>
      </c>
      <c r="J97" s="15">
        <v>478177948</v>
      </c>
      <c r="K97" s="3">
        <v>350</v>
      </c>
      <c r="L97" s="2">
        <v>1976912</v>
      </c>
      <c r="M97" s="26">
        <v>478032631</v>
      </c>
      <c r="N97" s="17"/>
      <c r="O97" s="18">
        <v>1</v>
      </c>
      <c r="P97" s="1"/>
      <c r="Q97" s="15">
        <v>145317</v>
      </c>
      <c r="R97" s="4"/>
      <c r="S97" s="14">
        <v>241.81</v>
      </c>
      <c r="T97" s="3">
        <v>653</v>
      </c>
      <c r="U97" s="15">
        <v>6400280</v>
      </c>
      <c r="V97" s="15">
        <v>666232384</v>
      </c>
    </row>
    <row r="98" spans="1:22" ht="9.75" customHeight="1">
      <c r="A98" s="3">
        <v>113</v>
      </c>
      <c r="B98" s="1"/>
      <c r="C98" s="9">
        <v>32232</v>
      </c>
      <c r="D98" s="8" t="s">
        <v>31</v>
      </c>
      <c r="E98" s="8"/>
      <c r="F98" s="2">
        <v>6229</v>
      </c>
      <c r="G98" s="2">
        <v>33580661</v>
      </c>
      <c r="H98" s="3">
        <v>684</v>
      </c>
      <c r="I98" s="2">
        <v>3523205</v>
      </c>
      <c r="J98" s="15">
        <v>404612164</v>
      </c>
      <c r="K98" s="3">
        <v>662</v>
      </c>
      <c r="L98" s="2">
        <v>3416759</v>
      </c>
      <c r="M98" s="26">
        <v>388730457</v>
      </c>
      <c r="N98" s="17"/>
      <c r="O98" s="18">
        <v>22</v>
      </c>
      <c r="P98" s="1"/>
      <c r="Q98" s="15">
        <v>15881707</v>
      </c>
      <c r="R98" s="4"/>
      <c r="S98" s="14">
        <v>113.77</v>
      </c>
      <c r="T98" s="3">
        <v>931</v>
      </c>
      <c r="U98" s="15">
        <v>10250277</v>
      </c>
      <c r="V98" s="15">
        <v>592797316</v>
      </c>
    </row>
    <row r="99" spans="1:22" ht="9.75" customHeight="1">
      <c r="A99" s="3">
        <v>97</v>
      </c>
      <c r="B99" s="12"/>
      <c r="C99" s="19">
        <v>32218</v>
      </c>
      <c r="D99" s="8" t="s">
        <v>38</v>
      </c>
      <c r="E99" s="8"/>
      <c r="F99" s="2">
        <v>3344</v>
      </c>
      <c r="G99" s="2">
        <v>18277806</v>
      </c>
      <c r="H99" s="3">
        <v>218</v>
      </c>
      <c r="I99" s="2">
        <v>1198099</v>
      </c>
      <c r="J99" s="15">
        <v>118574936</v>
      </c>
      <c r="K99" s="3">
        <v>202</v>
      </c>
      <c r="L99" s="2">
        <v>1110764</v>
      </c>
      <c r="M99" s="26">
        <v>115261636</v>
      </c>
      <c r="N99" s="17"/>
      <c r="O99" s="18">
        <v>0</v>
      </c>
      <c r="P99" s="17">
        <v>13</v>
      </c>
      <c r="Q99" s="15" t="s">
        <v>42</v>
      </c>
      <c r="R99" s="17" t="s">
        <v>43</v>
      </c>
      <c r="S99" s="3">
        <v>103.77</v>
      </c>
      <c r="T99" s="3">
        <v>276</v>
      </c>
      <c r="U99" s="15">
        <v>3596192</v>
      </c>
      <c r="V99" s="15">
        <v>139194672</v>
      </c>
    </row>
    <row r="100" spans="1:22" ht="10.9" customHeight="1">
      <c r="A100" s="8" t="s">
        <v>44</v>
      </c>
      <c r="B100" s="17">
        <v>14</v>
      </c>
      <c r="C100" s="9">
        <v>32197</v>
      </c>
      <c r="D100" s="8" t="s">
        <v>45</v>
      </c>
      <c r="E100" s="8"/>
      <c r="F100" s="3">
        <v>51</v>
      </c>
      <c r="G100" s="2">
        <v>593971</v>
      </c>
      <c r="H100" s="3">
        <v>14</v>
      </c>
      <c r="I100" s="2">
        <v>142685</v>
      </c>
      <c r="J100" s="15">
        <v>15149327</v>
      </c>
      <c r="K100" s="3">
        <v>14</v>
      </c>
      <c r="L100" s="2">
        <v>142685</v>
      </c>
      <c r="M100" s="26">
        <v>15149327</v>
      </c>
      <c r="N100" s="17"/>
      <c r="O100" s="18">
        <v>0</v>
      </c>
      <c r="P100" s="1"/>
      <c r="Q100" s="15">
        <v>0</v>
      </c>
      <c r="R100" s="6"/>
      <c r="S100" s="6">
        <v>106.17</v>
      </c>
      <c r="T100" s="3">
        <v>20</v>
      </c>
      <c r="U100" s="15">
        <v>428058</v>
      </c>
      <c r="V100" s="15">
        <v>20792841</v>
      </c>
    </row>
    <row r="101" spans="1:22" ht="10.5" customHeight="1">
      <c r="A101" s="3">
        <v>112</v>
      </c>
      <c r="B101" s="12"/>
      <c r="C101" s="9">
        <v>32001</v>
      </c>
      <c r="D101" s="8" t="s">
        <v>32</v>
      </c>
      <c r="E101" s="8"/>
      <c r="F101" s="2">
        <v>5045</v>
      </c>
      <c r="G101" s="2">
        <v>27943606</v>
      </c>
      <c r="H101" s="3">
        <v>367</v>
      </c>
      <c r="I101" s="2">
        <v>2021096</v>
      </c>
      <c r="J101" s="15">
        <v>242796331</v>
      </c>
      <c r="K101" s="3">
        <v>347</v>
      </c>
      <c r="L101" s="2">
        <v>1908199</v>
      </c>
      <c r="M101" s="26">
        <v>234275520</v>
      </c>
      <c r="N101" s="17"/>
      <c r="O101" s="18">
        <v>20</v>
      </c>
      <c r="P101" s="1"/>
      <c r="Q101" s="15">
        <v>8520811</v>
      </c>
      <c r="R101" s="4"/>
      <c r="S101" s="6">
        <v>122.77</v>
      </c>
      <c r="T101" s="3">
        <v>519</v>
      </c>
      <c r="U101" s="15">
        <v>5724597</v>
      </c>
      <c r="V101" s="15">
        <v>310835932</v>
      </c>
    </row>
    <row r="102" spans="1:22" ht="10.5" customHeight="1">
      <c r="A102" s="3">
        <v>110</v>
      </c>
      <c r="B102" s="12"/>
      <c r="C102" s="9">
        <v>31889</v>
      </c>
      <c r="D102" s="8" t="s">
        <v>31</v>
      </c>
      <c r="E102" s="8"/>
      <c r="F102" s="2">
        <v>5881</v>
      </c>
      <c r="G102" s="2">
        <v>31818472</v>
      </c>
      <c r="H102" s="3">
        <v>313</v>
      </c>
      <c r="I102" s="2">
        <v>1636330</v>
      </c>
      <c r="J102" s="15">
        <v>290554484</v>
      </c>
      <c r="K102" s="3">
        <v>293</v>
      </c>
      <c r="L102" s="2">
        <v>1539626</v>
      </c>
      <c r="M102" s="26">
        <v>262971486</v>
      </c>
      <c r="N102" s="17"/>
      <c r="O102" s="18">
        <v>20</v>
      </c>
      <c r="P102" s="1"/>
      <c r="Q102" s="15">
        <v>27582998</v>
      </c>
      <c r="R102" s="4"/>
      <c r="S102" s="6">
        <v>170.8</v>
      </c>
      <c r="T102" s="3">
        <v>385</v>
      </c>
      <c r="U102" s="15">
        <v>4618941</v>
      </c>
      <c r="V102" s="15">
        <v>341540856</v>
      </c>
    </row>
    <row r="103" spans="1:22" ht="10.5" customHeight="1">
      <c r="A103" s="3">
        <v>105</v>
      </c>
      <c r="B103" s="12"/>
      <c r="C103" s="9">
        <v>31651</v>
      </c>
      <c r="D103" s="8" t="s">
        <v>32</v>
      </c>
      <c r="E103" s="8"/>
      <c r="F103" s="2">
        <v>4887</v>
      </c>
      <c r="G103" s="2">
        <v>27287952</v>
      </c>
      <c r="H103" s="3">
        <v>41</v>
      </c>
      <c r="I103" s="2">
        <v>229613</v>
      </c>
      <c r="J103" s="15">
        <v>56817990</v>
      </c>
      <c r="K103" s="3">
        <v>41</v>
      </c>
      <c r="L103" s="2">
        <v>229613</v>
      </c>
      <c r="M103" s="26">
        <v>56817990</v>
      </c>
      <c r="N103" s="17"/>
      <c r="O103" s="18">
        <v>0</v>
      </c>
      <c r="P103" s="1"/>
      <c r="Q103" s="15">
        <v>0</v>
      </c>
      <c r="R103" s="6"/>
      <c r="S103" s="6">
        <v>247.45</v>
      </c>
      <c r="T103" s="3">
        <v>52</v>
      </c>
      <c r="U103" s="15">
        <v>688839</v>
      </c>
      <c r="V103" s="15">
        <v>69498490</v>
      </c>
    </row>
    <row r="104" spans="1:22" ht="9.75" customHeight="1">
      <c r="A104" s="3">
        <v>104</v>
      </c>
      <c r="B104" s="12"/>
      <c r="C104" s="9">
        <v>31532</v>
      </c>
      <c r="D104" s="8" t="s">
        <v>31</v>
      </c>
      <c r="E104" s="8"/>
      <c r="F104" s="2">
        <v>5837</v>
      </c>
      <c r="G104" s="2">
        <v>31382152</v>
      </c>
      <c r="H104" s="3">
        <v>114</v>
      </c>
      <c r="I104" s="2">
        <v>569418</v>
      </c>
      <c r="J104" s="15">
        <v>146367757</v>
      </c>
      <c r="K104" s="3">
        <v>101</v>
      </c>
      <c r="L104" s="2">
        <v>504814</v>
      </c>
      <c r="M104" s="26">
        <v>130276757</v>
      </c>
      <c r="N104" s="17"/>
      <c r="O104" s="18">
        <v>13</v>
      </c>
      <c r="P104" s="1"/>
      <c r="Q104" s="15">
        <v>16091000</v>
      </c>
      <c r="R104" s="4"/>
      <c r="S104" s="6">
        <v>258.07</v>
      </c>
      <c r="T104" s="3">
        <v>129</v>
      </c>
      <c r="U104" s="15">
        <v>1514442</v>
      </c>
      <c r="V104" s="15">
        <v>164135937</v>
      </c>
    </row>
    <row r="105" spans="1:22" ht="11.25" customHeight="1">
      <c r="A105" s="3">
        <v>94</v>
      </c>
      <c r="B105" s="12"/>
      <c r="C105" s="9">
        <v>31399</v>
      </c>
      <c r="D105" s="8" t="s">
        <v>33</v>
      </c>
      <c r="E105" s="8"/>
      <c r="F105" s="2">
        <v>6344</v>
      </c>
      <c r="G105" s="2">
        <v>35823478</v>
      </c>
      <c r="H105" s="3">
        <v>82</v>
      </c>
      <c r="I105" s="2">
        <v>450259</v>
      </c>
      <c r="J105" s="15">
        <v>124022098</v>
      </c>
      <c r="K105" s="3">
        <v>77</v>
      </c>
      <c r="L105" s="2">
        <v>421464</v>
      </c>
      <c r="M105" s="27">
        <v>119097298</v>
      </c>
      <c r="N105" s="17">
        <v>15</v>
      </c>
      <c r="O105" s="18">
        <v>0</v>
      </c>
      <c r="P105" s="1"/>
      <c r="Q105" s="15">
        <v>0</v>
      </c>
      <c r="R105" s="6"/>
      <c r="S105" s="6">
        <v>282.58</v>
      </c>
      <c r="T105" s="3">
        <v>114</v>
      </c>
      <c r="U105" s="15">
        <v>1264392</v>
      </c>
      <c r="V105" s="15">
        <v>155241798</v>
      </c>
    </row>
    <row r="106" spans="1:22" ht="10.5" customHeight="1">
      <c r="A106" s="3">
        <v>102</v>
      </c>
      <c r="B106" s="12"/>
      <c r="C106" s="9">
        <v>31273</v>
      </c>
      <c r="D106" s="8" t="s">
        <v>32</v>
      </c>
      <c r="E106" s="8"/>
      <c r="F106" s="2">
        <v>4879</v>
      </c>
      <c r="G106" s="2">
        <v>27199074</v>
      </c>
      <c r="H106" s="3">
        <v>210</v>
      </c>
      <c r="I106" s="2">
        <v>1156841</v>
      </c>
      <c r="J106" s="15">
        <v>391137536</v>
      </c>
      <c r="K106" s="3">
        <v>195</v>
      </c>
      <c r="L106" s="2">
        <v>1075189</v>
      </c>
      <c r="M106" s="26">
        <v>359175656</v>
      </c>
      <c r="N106" s="17"/>
      <c r="O106" s="18">
        <v>15</v>
      </c>
      <c r="P106" s="1"/>
      <c r="Q106" s="15">
        <v>31961880</v>
      </c>
      <c r="R106" s="4"/>
      <c r="S106" s="6">
        <v>334.06</v>
      </c>
      <c r="T106" s="3">
        <v>265</v>
      </c>
      <c r="U106" s="15">
        <v>3225597</v>
      </c>
      <c r="V106" s="15">
        <v>519116036</v>
      </c>
    </row>
    <row r="107" spans="1:22" ht="10.5" customHeight="1">
      <c r="A107" s="3">
        <v>98</v>
      </c>
      <c r="B107" s="12"/>
      <c r="C107" s="9">
        <v>31189</v>
      </c>
      <c r="D107" s="8" t="s">
        <v>31</v>
      </c>
      <c r="E107" s="8"/>
      <c r="F107" s="2">
        <v>4531</v>
      </c>
      <c r="G107" s="2">
        <v>24006157</v>
      </c>
      <c r="H107" s="3">
        <v>444</v>
      </c>
      <c r="I107" s="2">
        <v>2241598</v>
      </c>
      <c r="J107" s="15">
        <v>1147434447</v>
      </c>
      <c r="K107" s="3">
        <v>409</v>
      </c>
      <c r="L107" s="2">
        <v>2076908</v>
      </c>
      <c r="M107" s="26">
        <v>1079377760</v>
      </c>
      <c r="N107" s="17"/>
      <c r="O107" s="18">
        <v>35</v>
      </c>
      <c r="P107" s="1"/>
      <c r="Q107" s="15">
        <v>68056687</v>
      </c>
      <c r="R107" s="4"/>
      <c r="S107" s="6">
        <v>519.70000000000005</v>
      </c>
      <c r="T107" s="3">
        <v>644</v>
      </c>
      <c r="U107" s="15">
        <v>6230829</v>
      </c>
      <c r="V107" s="15">
        <v>1566926725</v>
      </c>
    </row>
    <row r="108" spans="1:22" ht="9.75" customHeight="1">
      <c r="A108" s="3">
        <v>80</v>
      </c>
      <c r="B108" s="12"/>
      <c r="C108" s="9">
        <v>30972</v>
      </c>
      <c r="D108" s="8" t="s">
        <v>46</v>
      </c>
      <c r="E108" s="8"/>
      <c r="F108" s="3">
        <v>657</v>
      </c>
      <c r="G108" s="2">
        <v>3147352</v>
      </c>
      <c r="H108" s="3">
        <v>25</v>
      </c>
      <c r="I108" s="2">
        <v>125100</v>
      </c>
      <c r="J108" s="15">
        <v>66231426</v>
      </c>
      <c r="K108" s="3">
        <v>23</v>
      </c>
      <c r="L108" s="2">
        <v>114367</v>
      </c>
      <c r="M108" s="26">
        <v>62121252</v>
      </c>
      <c r="N108" s="17"/>
      <c r="O108" s="18">
        <v>2</v>
      </c>
      <c r="P108" s="1"/>
      <c r="Q108" s="15">
        <v>4110174</v>
      </c>
      <c r="R108" s="4"/>
      <c r="S108" s="6">
        <v>543.16999999999996</v>
      </c>
      <c r="T108" s="3">
        <v>30</v>
      </c>
      <c r="U108" s="15">
        <v>347157</v>
      </c>
      <c r="V108" s="15">
        <v>73163686</v>
      </c>
    </row>
    <row r="109" spans="1:22" ht="11.25" customHeight="1">
      <c r="A109" s="3">
        <v>87</v>
      </c>
      <c r="B109" s="12"/>
      <c r="C109" s="9">
        <v>30916</v>
      </c>
      <c r="D109" s="8" t="s">
        <v>47</v>
      </c>
      <c r="E109" s="8"/>
      <c r="F109" s="2">
        <v>1419</v>
      </c>
      <c r="G109" s="2">
        <v>7773447</v>
      </c>
      <c r="H109" s="3">
        <v>232</v>
      </c>
      <c r="I109" s="2">
        <v>1233573</v>
      </c>
      <c r="J109" s="15">
        <v>877131327</v>
      </c>
      <c r="K109" s="3">
        <v>231</v>
      </c>
      <c r="L109" s="2">
        <v>1230486</v>
      </c>
      <c r="M109" s="27">
        <v>871964327</v>
      </c>
      <c r="N109" s="17">
        <v>16</v>
      </c>
      <c r="O109" s="18">
        <v>1</v>
      </c>
      <c r="P109" s="1"/>
      <c r="Q109" s="15">
        <v>5167000</v>
      </c>
      <c r="R109" s="4"/>
      <c r="S109" s="6">
        <v>708.63</v>
      </c>
      <c r="T109" s="3">
        <v>432</v>
      </c>
      <c r="U109" s="15">
        <v>3910184</v>
      </c>
      <c r="V109" s="15">
        <v>1365968674</v>
      </c>
    </row>
    <row r="110" spans="1:22" ht="10.5" customHeight="1">
      <c r="A110" s="3">
        <v>84</v>
      </c>
      <c r="B110" s="12"/>
      <c r="C110" s="9">
        <v>30881</v>
      </c>
      <c r="D110" s="8" t="s">
        <v>32</v>
      </c>
      <c r="E110" s="8"/>
      <c r="F110" s="2">
        <v>5446</v>
      </c>
      <c r="G110" s="2">
        <v>30038593</v>
      </c>
      <c r="H110" s="3">
        <v>402</v>
      </c>
      <c r="I110" s="2">
        <v>2173724</v>
      </c>
      <c r="J110" s="15">
        <v>945717312</v>
      </c>
      <c r="K110" s="3">
        <v>361</v>
      </c>
      <c r="L110" s="2">
        <v>1949213</v>
      </c>
      <c r="M110" s="26">
        <v>844850488</v>
      </c>
      <c r="N110" s="17"/>
      <c r="O110" s="18">
        <v>41</v>
      </c>
      <c r="P110" s="1"/>
      <c r="Q110" s="15">
        <v>100866824</v>
      </c>
      <c r="R110" s="4"/>
      <c r="S110" s="6">
        <v>433.43</v>
      </c>
      <c r="T110" s="3">
        <v>593</v>
      </c>
      <c r="U110" s="15">
        <v>5847639</v>
      </c>
      <c r="V110" s="15">
        <v>1263576675</v>
      </c>
    </row>
    <row r="111" spans="1:22" ht="9.75" customHeight="1">
      <c r="A111" s="3">
        <v>81</v>
      </c>
      <c r="B111" s="12"/>
      <c r="C111" s="9">
        <v>30796</v>
      </c>
      <c r="D111" s="8" t="s">
        <v>31</v>
      </c>
      <c r="E111" s="8"/>
      <c r="F111" s="2">
        <v>6502</v>
      </c>
      <c r="G111" s="2">
        <v>34743780</v>
      </c>
      <c r="H111" s="3">
        <v>529</v>
      </c>
      <c r="I111" s="2">
        <v>2650128</v>
      </c>
      <c r="J111" s="15">
        <v>1446584927</v>
      </c>
      <c r="K111" s="3">
        <v>453</v>
      </c>
      <c r="L111" s="2">
        <v>2278179</v>
      </c>
      <c r="M111" s="26">
        <v>1323036649</v>
      </c>
      <c r="N111" s="17"/>
      <c r="O111" s="18">
        <v>76</v>
      </c>
      <c r="P111" s="1"/>
      <c r="Q111" s="15">
        <v>123548278</v>
      </c>
      <c r="R111" s="4"/>
      <c r="S111" s="6">
        <v>580.74</v>
      </c>
      <c r="T111" s="3">
        <v>793</v>
      </c>
      <c r="U111" s="15">
        <v>6834537</v>
      </c>
      <c r="V111" s="15">
        <v>2126776904</v>
      </c>
    </row>
    <row r="112" spans="1:22" ht="11.25" customHeight="1">
      <c r="A112" s="3">
        <v>83</v>
      </c>
      <c r="B112" s="12"/>
      <c r="C112" s="9">
        <v>30789</v>
      </c>
      <c r="D112" s="8" t="s">
        <v>48</v>
      </c>
      <c r="E112" s="8"/>
      <c r="F112" s="2">
        <v>5036</v>
      </c>
      <c r="G112" s="2">
        <v>28048995</v>
      </c>
      <c r="H112" s="3">
        <v>186</v>
      </c>
      <c r="I112" s="2">
        <v>1058932</v>
      </c>
      <c r="J112" s="15">
        <v>631228331</v>
      </c>
      <c r="K112" s="3">
        <v>163</v>
      </c>
      <c r="L112" s="2">
        <v>927989</v>
      </c>
      <c r="M112" s="27">
        <v>516317331</v>
      </c>
      <c r="N112" s="17">
        <v>17</v>
      </c>
      <c r="O112" s="18">
        <v>23</v>
      </c>
      <c r="P112" s="1"/>
      <c r="Q112" s="15">
        <v>114911000</v>
      </c>
      <c r="R112" s="4"/>
      <c r="S112" s="6">
        <v>556.38</v>
      </c>
      <c r="T112" s="3">
        <v>425</v>
      </c>
      <c r="U112" s="15">
        <v>2784366</v>
      </c>
      <c r="V112" s="15">
        <v>1148701653</v>
      </c>
    </row>
    <row r="113" spans="1:22" ht="9.75" customHeight="1">
      <c r="A113" s="3">
        <v>79</v>
      </c>
      <c r="B113" s="12"/>
      <c r="C113" s="9">
        <v>30686</v>
      </c>
      <c r="D113" s="8" t="s">
        <v>33</v>
      </c>
      <c r="E113" s="8"/>
      <c r="F113" s="2">
        <v>8868</v>
      </c>
      <c r="G113" s="2">
        <v>50631513</v>
      </c>
      <c r="H113" s="3">
        <v>156</v>
      </c>
      <c r="I113" s="2">
        <v>897786</v>
      </c>
      <c r="J113" s="15">
        <v>310586261</v>
      </c>
      <c r="K113" s="3">
        <v>156</v>
      </c>
      <c r="L113" s="2">
        <v>897786</v>
      </c>
      <c r="M113" s="26">
        <v>310586261</v>
      </c>
      <c r="N113" s="17"/>
      <c r="O113" s="18">
        <v>0</v>
      </c>
      <c r="P113" s="1"/>
      <c r="Q113" s="15">
        <v>0</v>
      </c>
      <c r="R113" s="6"/>
      <c r="S113" s="6">
        <v>345.95</v>
      </c>
      <c r="T113" s="3">
        <v>226</v>
      </c>
      <c r="U113" s="15">
        <v>2693358</v>
      </c>
      <c r="V113" s="15">
        <v>500261361</v>
      </c>
    </row>
    <row r="114" spans="1:22" ht="10.5" customHeight="1">
      <c r="A114" s="3">
        <v>73</v>
      </c>
      <c r="B114" s="12"/>
      <c r="C114" s="9">
        <v>30650</v>
      </c>
      <c r="D114" s="8" t="s">
        <v>49</v>
      </c>
      <c r="E114" s="17">
        <v>18</v>
      </c>
      <c r="F114" s="3">
        <v>137</v>
      </c>
      <c r="G114" s="2">
        <v>768341</v>
      </c>
      <c r="H114" s="3">
        <v>8</v>
      </c>
      <c r="I114" s="2">
        <v>43801</v>
      </c>
      <c r="J114" s="15">
        <v>16022336</v>
      </c>
      <c r="K114" s="3">
        <v>8</v>
      </c>
      <c r="L114" s="2">
        <v>43801</v>
      </c>
      <c r="M114" s="26">
        <v>16022336</v>
      </c>
      <c r="N114" s="17"/>
      <c r="O114" s="18">
        <v>0</v>
      </c>
      <c r="P114" s="1"/>
      <c r="Q114" s="15">
        <v>0</v>
      </c>
      <c r="R114" s="6"/>
      <c r="S114" s="6">
        <v>365.8</v>
      </c>
      <c r="T114" s="3">
        <v>14</v>
      </c>
      <c r="U114" s="15">
        <v>141808</v>
      </c>
      <c r="V114" s="15">
        <v>24045646</v>
      </c>
    </row>
    <row r="115" spans="1:22" ht="11.25" customHeight="1">
      <c r="A115" s="3">
        <v>74</v>
      </c>
      <c r="B115" s="12"/>
      <c r="C115" s="9">
        <v>30552</v>
      </c>
      <c r="D115" s="8" t="s">
        <v>32</v>
      </c>
      <c r="E115" s="8"/>
      <c r="F115" s="2">
        <v>5848</v>
      </c>
      <c r="G115" s="2">
        <v>32620248</v>
      </c>
      <c r="H115" s="3">
        <v>436</v>
      </c>
      <c r="I115" s="2">
        <v>2410809</v>
      </c>
      <c r="J115" s="15">
        <v>1549262300</v>
      </c>
      <c r="K115" s="3">
        <v>406</v>
      </c>
      <c r="L115" s="2">
        <v>2246005</v>
      </c>
      <c r="M115" s="27">
        <v>1501712517</v>
      </c>
      <c r="N115" s="17">
        <v>19</v>
      </c>
      <c r="O115" s="18">
        <v>30</v>
      </c>
      <c r="P115" s="1"/>
      <c r="Q115" s="15">
        <v>47549783</v>
      </c>
      <c r="R115" s="4"/>
      <c r="S115" s="6">
        <v>668.61</v>
      </c>
      <c r="T115" s="3">
        <v>773</v>
      </c>
      <c r="U115" s="15">
        <v>6738015</v>
      </c>
      <c r="V115" s="15">
        <v>2350359669</v>
      </c>
    </row>
    <row r="116" spans="1:22" ht="10.5" customHeight="1">
      <c r="A116" s="3">
        <v>78</v>
      </c>
      <c r="B116" s="12"/>
      <c r="C116" s="9">
        <v>30523</v>
      </c>
      <c r="D116" s="8" t="s">
        <v>50</v>
      </c>
      <c r="E116" s="8"/>
      <c r="F116" s="2">
        <v>3582</v>
      </c>
      <c r="G116" s="2">
        <v>20156426</v>
      </c>
      <c r="H116" s="3">
        <v>11</v>
      </c>
      <c r="I116" s="2">
        <v>62625</v>
      </c>
      <c r="J116" s="15">
        <v>13362040</v>
      </c>
      <c r="K116" s="3">
        <v>11</v>
      </c>
      <c r="L116" s="2">
        <v>62625</v>
      </c>
      <c r="M116" s="26">
        <v>13362040</v>
      </c>
      <c r="N116" s="17"/>
      <c r="O116" s="18">
        <v>0</v>
      </c>
      <c r="P116" s="1"/>
      <c r="Q116" s="15">
        <v>0</v>
      </c>
      <c r="R116" s="6"/>
      <c r="S116" s="6">
        <v>213.37</v>
      </c>
      <c r="T116" s="3">
        <v>12</v>
      </c>
      <c r="U116" s="15">
        <v>202752</v>
      </c>
      <c r="V116" s="15">
        <v>14562040</v>
      </c>
    </row>
    <row r="117" spans="1:22" ht="10.5" customHeight="1">
      <c r="A117" s="3">
        <v>72</v>
      </c>
      <c r="B117" s="12"/>
      <c r="C117" s="9">
        <v>30461</v>
      </c>
      <c r="D117" s="8" t="s">
        <v>31</v>
      </c>
      <c r="E117" s="8"/>
      <c r="F117" s="2">
        <v>7050</v>
      </c>
      <c r="G117" s="2">
        <v>37867762</v>
      </c>
      <c r="H117" s="3">
        <v>656</v>
      </c>
      <c r="I117" s="2">
        <v>3249199</v>
      </c>
      <c r="J117" s="15">
        <v>3469214969</v>
      </c>
      <c r="K117" s="3">
        <v>623</v>
      </c>
      <c r="L117" s="2">
        <v>3089872</v>
      </c>
      <c r="M117" s="26">
        <v>3367606134</v>
      </c>
      <c r="N117" s="17"/>
      <c r="O117" s="18">
        <v>33</v>
      </c>
      <c r="P117" s="1"/>
      <c r="Q117" s="15">
        <v>101608835</v>
      </c>
      <c r="R117" s="4"/>
      <c r="S117" s="4">
        <v>1089.8900000000001</v>
      </c>
      <c r="T117" s="2">
        <v>1015</v>
      </c>
      <c r="U117" s="15">
        <v>9269616</v>
      </c>
      <c r="V117" s="15">
        <v>4582847288</v>
      </c>
    </row>
    <row r="118" spans="1:22" ht="10.5" customHeight="1">
      <c r="A118" s="3">
        <v>76</v>
      </c>
      <c r="B118" s="12"/>
      <c r="C118" s="9">
        <v>30432</v>
      </c>
      <c r="D118" s="8" t="s">
        <v>51</v>
      </c>
      <c r="E118" s="8"/>
      <c r="F118" s="2">
        <v>4050</v>
      </c>
      <c r="G118" s="2">
        <v>22664991</v>
      </c>
      <c r="H118" s="3">
        <v>40</v>
      </c>
      <c r="I118" s="2">
        <v>227727</v>
      </c>
      <c r="J118" s="15">
        <v>71141240</v>
      </c>
      <c r="K118" s="3">
        <v>37</v>
      </c>
      <c r="L118" s="2">
        <v>210641</v>
      </c>
      <c r="M118" s="26">
        <v>68410240</v>
      </c>
      <c r="N118" s="17"/>
      <c r="O118" s="18">
        <v>3</v>
      </c>
      <c r="P118" s="1"/>
      <c r="Q118" s="15">
        <v>2731000</v>
      </c>
      <c r="R118" s="4"/>
      <c r="S118" s="6">
        <v>324.77</v>
      </c>
      <c r="T118" s="3">
        <v>53</v>
      </c>
      <c r="U118" s="15">
        <v>681984</v>
      </c>
      <c r="V118" s="15">
        <v>86822680</v>
      </c>
    </row>
    <row r="119" spans="1:22" ht="10.5" customHeight="1">
      <c r="A119" s="3">
        <v>70</v>
      </c>
      <c r="B119" s="12"/>
      <c r="C119" s="9">
        <v>30418</v>
      </c>
      <c r="D119" s="8" t="s">
        <v>52</v>
      </c>
      <c r="E119" s="8"/>
      <c r="F119" s="3">
        <v>479</v>
      </c>
      <c r="G119" s="2">
        <v>2688787</v>
      </c>
      <c r="H119" s="3">
        <v>97</v>
      </c>
      <c r="I119" s="2">
        <v>552239</v>
      </c>
      <c r="J119" s="15">
        <v>427343830</v>
      </c>
      <c r="K119" s="3">
        <v>96</v>
      </c>
      <c r="L119" s="2">
        <v>546546</v>
      </c>
      <c r="M119" s="26">
        <v>426458830</v>
      </c>
      <c r="N119" s="17"/>
      <c r="O119" s="18">
        <v>1</v>
      </c>
      <c r="P119" s="1"/>
      <c r="Q119" s="15">
        <v>885000</v>
      </c>
      <c r="R119" s="4"/>
      <c r="S119" s="6">
        <v>780.28</v>
      </c>
      <c r="T119" s="3">
        <v>150</v>
      </c>
      <c r="U119" s="15">
        <v>1751248</v>
      </c>
      <c r="V119" s="15">
        <v>547731283</v>
      </c>
    </row>
    <row r="120" spans="1:22" ht="10.5" customHeight="1">
      <c r="A120" s="3">
        <v>57</v>
      </c>
      <c r="B120" s="12"/>
      <c r="C120" s="9">
        <v>30390</v>
      </c>
      <c r="D120" s="8" t="s">
        <v>53</v>
      </c>
      <c r="E120" s="8"/>
      <c r="F120" s="3">
        <v>418</v>
      </c>
      <c r="G120" s="2">
        <v>2379751</v>
      </c>
      <c r="H120" s="3">
        <v>64</v>
      </c>
      <c r="I120" s="2">
        <v>364364</v>
      </c>
      <c r="J120" s="15">
        <v>325267372</v>
      </c>
      <c r="K120" s="3">
        <v>59</v>
      </c>
      <c r="L120" s="2">
        <v>335898</v>
      </c>
      <c r="M120" s="26">
        <v>317873372</v>
      </c>
      <c r="N120" s="17"/>
      <c r="O120" s="18">
        <v>5</v>
      </c>
      <c r="P120" s="1"/>
      <c r="Q120" s="15">
        <v>7394000</v>
      </c>
      <c r="R120" s="4"/>
      <c r="S120" s="6">
        <v>946.34</v>
      </c>
      <c r="T120" s="3">
        <v>98</v>
      </c>
      <c r="U120" s="15">
        <v>1087488</v>
      </c>
      <c r="V120" s="15">
        <v>371803984</v>
      </c>
    </row>
    <row r="121" spans="1:22" ht="10.5" customHeight="1">
      <c r="A121" s="8" t="s">
        <v>54</v>
      </c>
      <c r="B121" s="10"/>
      <c r="C121" s="9">
        <v>30383</v>
      </c>
      <c r="D121" s="8" t="s">
        <v>28</v>
      </c>
      <c r="E121" s="8"/>
      <c r="F121" s="3">
        <v>125</v>
      </c>
      <c r="G121" s="2">
        <v>665478</v>
      </c>
      <c r="H121" s="3">
        <v>13</v>
      </c>
      <c r="I121" s="2">
        <v>68106</v>
      </c>
      <c r="J121" s="15">
        <v>39741340</v>
      </c>
      <c r="K121" s="3">
        <v>11</v>
      </c>
      <c r="L121" s="2">
        <v>58120</v>
      </c>
      <c r="M121" s="26">
        <v>37570900</v>
      </c>
      <c r="N121" s="17"/>
      <c r="O121" s="18">
        <v>2</v>
      </c>
      <c r="P121" s="1"/>
      <c r="Q121" s="15">
        <v>2170440</v>
      </c>
      <c r="R121" s="4"/>
      <c r="S121" s="6">
        <v>646.44000000000005</v>
      </c>
      <c r="T121" s="3">
        <v>20</v>
      </c>
      <c r="U121" s="15">
        <v>174360</v>
      </c>
      <c r="V121" s="15">
        <v>48755129</v>
      </c>
    </row>
    <row r="122" spans="1:22" ht="10.5" customHeight="1">
      <c r="A122" s="8" t="s">
        <v>55</v>
      </c>
      <c r="B122" s="10"/>
      <c r="C122" s="9">
        <v>30272</v>
      </c>
      <c r="D122" s="8" t="s">
        <v>28</v>
      </c>
      <c r="E122" s="8"/>
      <c r="F122" s="3">
        <v>144</v>
      </c>
      <c r="G122" s="2">
        <v>732570</v>
      </c>
      <c r="H122" s="3">
        <v>67</v>
      </c>
      <c r="I122" s="2">
        <v>339999</v>
      </c>
      <c r="J122" s="15">
        <v>634919980</v>
      </c>
      <c r="K122" s="3">
        <v>56</v>
      </c>
      <c r="L122" s="2">
        <v>281213</v>
      </c>
      <c r="M122" s="26">
        <v>609178223</v>
      </c>
      <c r="N122" s="17"/>
      <c r="O122" s="18">
        <v>11</v>
      </c>
      <c r="P122" s="1"/>
      <c r="Q122" s="15">
        <v>25741757</v>
      </c>
      <c r="R122" s="4"/>
      <c r="S122" s="4">
        <v>2166.25</v>
      </c>
      <c r="T122" s="3">
        <v>151</v>
      </c>
      <c r="U122" s="15">
        <v>843657</v>
      </c>
      <c r="V122" s="15">
        <v>1185091610</v>
      </c>
    </row>
    <row r="123" spans="1:22" ht="10.5" customHeight="1">
      <c r="A123" s="3">
        <v>71</v>
      </c>
      <c r="B123" s="12"/>
      <c r="C123" s="9">
        <v>30237</v>
      </c>
      <c r="D123" s="8" t="s">
        <v>56</v>
      </c>
      <c r="E123" s="8"/>
      <c r="F123" s="3">
        <v>338</v>
      </c>
      <c r="G123" s="2">
        <v>1825770</v>
      </c>
      <c r="H123" s="3">
        <v>125</v>
      </c>
      <c r="I123" s="2">
        <v>683026</v>
      </c>
      <c r="J123" s="15">
        <v>2067604786</v>
      </c>
      <c r="K123" s="3">
        <v>121</v>
      </c>
      <c r="L123" s="2">
        <v>662861</v>
      </c>
      <c r="M123" s="26">
        <v>2055632336</v>
      </c>
      <c r="N123" s="17"/>
      <c r="O123" s="18">
        <v>4</v>
      </c>
      <c r="P123" s="1"/>
      <c r="Q123" s="15">
        <v>11972450</v>
      </c>
      <c r="R123" s="4"/>
      <c r="S123" s="4">
        <v>3101.15</v>
      </c>
      <c r="T123" s="3">
        <v>252</v>
      </c>
      <c r="U123" s="15">
        <v>2146112</v>
      </c>
      <c r="V123" s="15">
        <v>4589972518</v>
      </c>
    </row>
    <row r="124" spans="1:22" ht="10.5" customHeight="1">
      <c r="A124" s="8" t="s">
        <v>57</v>
      </c>
      <c r="B124" s="10"/>
      <c r="C124" s="9">
        <v>30168</v>
      </c>
      <c r="D124" s="8" t="s">
        <v>58</v>
      </c>
      <c r="E124" s="8"/>
      <c r="F124" s="3">
        <v>554</v>
      </c>
      <c r="G124" s="2">
        <v>3142069</v>
      </c>
      <c r="H124" s="3">
        <v>40</v>
      </c>
      <c r="I124" s="2">
        <v>227727</v>
      </c>
      <c r="J124" s="15">
        <v>12310706</v>
      </c>
      <c r="K124" s="3">
        <v>36</v>
      </c>
      <c r="L124" s="2">
        <v>204955</v>
      </c>
      <c r="M124" s="26">
        <v>11149450</v>
      </c>
      <c r="N124" s="17"/>
      <c r="O124" s="18">
        <v>4</v>
      </c>
      <c r="P124" s="1"/>
      <c r="Q124" s="15">
        <v>1161256</v>
      </c>
      <c r="R124" s="4"/>
      <c r="S124" s="6">
        <v>54.4</v>
      </c>
      <c r="T124" s="3">
        <v>48</v>
      </c>
      <c r="U124" s="15">
        <v>663552</v>
      </c>
      <c r="V124" s="15">
        <v>14439195</v>
      </c>
    </row>
    <row r="125" spans="1:22" ht="10.5" customHeight="1">
      <c r="A125" s="3">
        <v>68</v>
      </c>
      <c r="B125" s="12"/>
      <c r="C125" s="9">
        <v>30113</v>
      </c>
      <c r="D125" s="8" t="s">
        <v>46</v>
      </c>
      <c r="E125" s="8"/>
      <c r="F125" s="3">
        <v>140</v>
      </c>
      <c r="G125" s="2">
        <v>716866</v>
      </c>
      <c r="H125" s="3">
        <v>35</v>
      </c>
      <c r="I125" s="2">
        <v>176253</v>
      </c>
      <c r="J125" s="15">
        <v>132252632</v>
      </c>
      <c r="K125" s="3">
        <v>29</v>
      </c>
      <c r="L125" s="2">
        <v>147066</v>
      </c>
      <c r="M125" s="26">
        <v>117875281</v>
      </c>
      <c r="N125" s="17"/>
      <c r="O125" s="18">
        <v>6</v>
      </c>
      <c r="P125" s="1"/>
      <c r="Q125" s="15">
        <v>14377351</v>
      </c>
      <c r="R125" s="4"/>
      <c r="S125" s="6">
        <v>801.51</v>
      </c>
      <c r="T125" s="3">
        <v>66</v>
      </c>
      <c r="U125" s="15">
        <v>443913</v>
      </c>
      <c r="V125" s="15">
        <v>210486278</v>
      </c>
    </row>
    <row r="126" spans="1:22" ht="10.5" customHeight="1">
      <c r="A126" s="3">
        <v>67</v>
      </c>
      <c r="B126" s="12"/>
      <c r="C126" s="9">
        <v>29991</v>
      </c>
      <c r="D126" s="8" t="s">
        <v>28</v>
      </c>
      <c r="E126" s="8"/>
      <c r="F126" s="3">
        <v>234</v>
      </c>
      <c r="G126" s="2">
        <v>1219847</v>
      </c>
      <c r="H126" s="3">
        <v>137</v>
      </c>
      <c r="I126" s="2">
        <v>695765</v>
      </c>
      <c r="J126" s="15">
        <v>1251793459</v>
      </c>
      <c r="K126" s="3">
        <v>115</v>
      </c>
      <c r="L126" s="2">
        <v>590265</v>
      </c>
      <c r="M126" s="26">
        <v>1193654719</v>
      </c>
      <c r="N126" s="17"/>
      <c r="O126" s="18">
        <v>22</v>
      </c>
      <c r="P126" s="1"/>
      <c r="Q126" s="15">
        <v>58138740</v>
      </c>
      <c r="R126" s="4"/>
      <c r="S126" s="4">
        <v>2022.24</v>
      </c>
      <c r="T126" s="3">
        <v>290</v>
      </c>
      <c r="U126" s="15">
        <v>1770795</v>
      </c>
      <c r="V126" s="15">
        <v>2683699843</v>
      </c>
    </row>
    <row r="127" spans="1:22" ht="10.5" customHeight="1">
      <c r="A127" s="3">
        <v>59</v>
      </c>
      <c r="B127" s="12"/>
      <c r="C127" s="9">
        <v>29928</v>
      </c>
      <c r="D127" s="8" t="s">
        <v>51</v>
      </c>
      <c r="E127" s="8"/>
      <c r="F127" s="3">
        <v>253</v>
      </c>
      <c r="G127" s="2">
        <v>1440376</v>
      </c>
      <c r="H127" s="3">
        <v>98</v>
      </c>
      <c r="I127" s="2">
        <v>557932</v>
      </c>
      <c r="J127" s="15">
        <v>424927000</v>
      </c>
      <c r="K127" s="3">
        <v>51</v>
      </c>
      <c r="L127" s="2">
        <v>290352</v>
      </c>
      <c r="M127" s="26">
        <v>323659000</v>
      </c>
      <c r="N127" s="17"/>
      <c r="O127" s="18">
        <v>47</v>
      </c>
      <c r="P127" s="1"/>
      <c r="Q127" s="15">
        <v>101268000</v>
      </c>
      <c r="R127" s="4"/>
      <c r="S127" s="4">
        <v>1114.71</v>
      </c>
      <c r="T127" s="3">
        <v>240</v>
      </c>
      <c r="U127" s="15">
        <v>940032</v>
      </c>
      <c r="V127" s="15">
        <v>578952000</v>
      </c>
    </row>
    <row r="128" spans="1:22" ht="10.5" customHeight="1">
      <c r="A128" s="3">
        <v>66</v>
      </c>
      <c r="B128" s="12"/>
      <c r="C128" s="9">
        <v>29879</v>
      </c>
      <c r="D128" s="8" t="s">
        <v>28</v>
      </c>
      <c r="E128" s="8"/>
      <c r="F128" s="3">
        <v>209</v>
      </c>
      <c r="G128" s="2">
        <v>1081364</v>
      </c>
      <c r="H128" s="3">
        <v>107</v>
      </c>
      <c r="I128" s="2">
        <v>532064</v>
      </c>
      <c r="J128" s="15">
        <v>1280983917</v>
      </c>
      <c r="K128" s="3">
        <v>102</v>
      </c>
      <c r="L128" s="2">
        <v>508301</v>
      </c>
      <c r="M128" s="26">
        <v>1243468752</v>
      </c>
      <c r="N128" s="17"/>
      <c r="O128" s="18">
        <v>5</v>
      </c>
      <c r="P128" s="1"/>
      <c r="Q128" s="15">
        <v>37515165</v>
      </c>
      <c r="R128" s="4"/>
      <c r="S128" s="4">
        <v>2446.3200000000002</v>
      </c>
      <c r="T128" s="3">
        <v>233</v>
      </c>
      <c r="U128" s="15">
        <v>1524903</v>
      </c>
      <c r="V128" s="15">
        <v>2402400552</v>
      </c>
    </row>
    <row r="129" spans="1:23" ht="10.5" customHeight="1">
      <c r="A129" s="3">
        <v>60</v>
      </c>
      <c r="B129" s="12"/>
      <c r="C129" s="9">
        <v>29858</v>
      </c>
      <c r="D129" s="8" t="s">
        <v>59</v>
      </c>
      <c r="E129" s="8"/>
      <c r="F129" s="3">
        <v>153</v>
      </c>
      <c r="G129" s="2">
        <v>858247</v>
      </c>
      <c r="H129" s="3">
        <v>13</v>
      </c>
      <c r="I129" s="2">
        <v>73158</v>
      </c>
      <c r="J129" s="15">
        <v>4405899</v>
      </c>
      <c r="K129" s="3">
        <v>13</v>
      </c>
      <c r="L129" s="2">
        <v>73158</v>
      </c>
      <c r="M129" s="26">
        <v>4405899</v>
      </c>
      <c r="N129" s="17"/>
      <c r="O129" s="18">
        <v>0</v>
      </c>
      <c r="P129" s="1"/>
      <c r="Q129" s="15">
        <v>0</v>
      </c>
      <c r="R129" s="6"/>
      <c r="S129" s="6">
        <v>60.22</v>
      </c>
      <c r="T129" s="3">
        <v>15</v>
      </c>
      <c r="U129" s="15">
        <v>236856</v>
      </c>
      <c r="V129" s="15">
        <v>4697309</v>
      </c>
    </row>
    <row r="130" spans="1:23" ht="9.75" customHeight="1">
      <c r="A130" s="3">
        <v>56</v>
      </c>
      <c r="B130" s="12"/>
      <c r="C130" s="9">
        <v>29802</v>
      </c>
      <c r="D130" s="8" t="s">
        <v>60</v>
      </c>
      <c r="E130" s="8"/>
      <c r="F130" s="3">
        <v>285</v>
      </c>
      <c r="G130" s="2">
        <v>1622558</v>
      </c>
      <c r="H130" s="3">
        <v>54</v>
      </c>
      <c r="I130" s="2">
        <v>307432</v>
      </c>
      <c r="J130" s="15">
        <v>363829954</v>
      </c>
      <c r="K130" s="3">
        <v>47</v>
      </c>
      <c r="L130" s="2">
        <v>267580</v>
      </c>
      <c r="M130" s="26">
        <v>342766174</v>
      </c>
      <c r="N130" s="17"/>
      <c r="O130" s="18">
        <v>7</v>
      </c>
      <c r="P130" s="1"/>
      <c r="Q130" s="15">
        <v>21063780</v>
      </c>
      <c r="R130" s="4"/>
      <c r="S130" s="4">
        <v>1280.99</v>
      </c>
      <c r="T130" s="3">
        <v>120</v>
      </c>
      <c r="U130" s="15">
        <v>866304</v>
      </c>
      <c r="V130" s="15">
        <v>561050365</v>
      </c>
    </row>
    <row r="131" spans="1:23" ht="10.9" customHeight="1">
      <c r="A131" s="8" t="s">
        <v>61</v>
      </c>
      <c r="B131" s="7"/>
      <c r="C131" s="9">
        <v>29788</v>
      </c>
      <c r="D131" s="8" t="s">
        <v>28</v>
      </c>
      <c r="E131" s="8"/>
      <c r="F131" s="3">
        <v>212</v>
      </c>
      <c r="G131" s="2">
        <v>1077931</v>
      </c>
      <c r="H131" s="3">
        <v>162</v>
      </c>
      <c r="I131" s="2">
        <v>829900</v>
      </c>
      <c r="J131" s="15">
        <v>2666828352</v>
      </c>
      <c r="K131" s="3">
        <v>156</v>
      </c>
      <c r="L131" s="2">
        <v>799912</v>
      </c>
      <c r="M131" s="26">
        <v>2649628752</v>
      </c>
      <c r="N131" s="17"/>
      <c r="O131" s="18">
        <v>6</v>
      </c>
      <c r="P131" s="1"/>
      <c r="Q131" s="15">
        <v>17199600</v>
      </c>
      <c r="R131" s="4"/>
      <c r="S131" s="4">
        <v>3312.4</v>
      </c>
      <c r="T131" s="3">
        <v>419</v>
      </c>
      <c r="U131" s="15">
        <v>2399736</v>
      </c>
      <c r="V131" s="15">
        <v>5227548535</v>
      </c>
      <c r="W131" s="23"/>
    </row>
    <row r="132" spans="1:23" ht="10.15" customHeight="1">
      <c r="A132" s="8" t="s">
        <v>62</v>
      </c>
      <c r="B132" s="7"/>
      <c r="C132" s="9">
        <v>29767</v>
      </c>
      <c r="D132" s="8" t="s">
        <v>63</v>
      </c>
      <c r="E132" s="8"/>
      <c r="F132" s="3">
        <v>175</v>
      </c>
      <c r="G132" s="2">
        <v>996308</v>
      </c>
      <c r="H132" s="3">
        <v>5</v>
      </c>
      <c r="I132" s="2">
        <v>28466</v>
      </c>
      <c r="J132" s="15">
        <v>3091738</v>
      </c>
      <c r="K132" s="3">
        <v>1</v>
      </c>
      <c r="L132" s="2">
        <v>5694</v>
      </c>
      <c r="M132" s="26">
        <v>170496</v>
      </c>
      <c r="N132" s="17"/>
      <c r="O132" s="18">
        <v>4</v>
      </c>
      <c r="P132" s="1"/>
      <c r="Q132" s="15">
        <v>2921242</v>
      </c>
      <c r="R132" s="4"/>
      <c r="S132" s="6">
        <v>29.94</v>
      </c>
      <c r="T132" s="3">
        <v>7</v>
      </c>
      <c r="U132" s="15">
        <v>18432</v>
      </c>
      <c r="V132" s="15">
        <v>5582362</v>
      </c>
      <c r="W132" s="23"/>
    </row>
    <row r="133" spans="1:23" ht="10.9" customHeight="1">
      <c r="A133" s="3">
        <v>53</v>
      </c>
      <c r="B133" s="1"/>
      <c r="C133" s="9">
        <v>29734</v>
      </c>
      <c r="D133" s="8" t="s">
        <v>49</v>
      </c>
      <c r="E133" s="17">
        <v>20</v>
      </c>
      <c r="F133" s="3">
        <v>111</v>
      </c>
      <c r="G133" s="2">
        <v>603613</v>
      </c>
      <c r="H133" s="3">
        <v>81</v>
      </c>
      <c r="I133" s="2">
        <v>432815</v>
      </c>
      <c r="J133" s="15">
        <v>2277856761</v>
      </c>
      <c r="K133" s="3">
        <v>60</v>
      </c>
      <c r="L133" s="2">
        <v>320579</v>
      </c>
      <c r="M133" s="27">
        <v>2088881824</v>
      </c>
      <c r="N133" s="17">
        <v>21</v>
      </c>
      <c r="O133" s="18">
        <v>21</v>
      </c>
      <c r="P133" s="1"/>
      <c r="Q133" s="15">
        <v>24648000</v>
      </c>
      <c r="R133" s="4"/>
      <c r="S133" s="4">
        <v>6515.97</v>
      </c>
      <c r="T133" s="3">
        <v>301</v>
      </c>
      <c r="U133" s="15">
        <v>1037904</v>
      </c>
      <c r="V133" s="15">
        <v>4885810689</v>
      </c>
      <c r="W133" s="23"/>
    </row>
    <row r="134" spans="1:23" ht="10.9" customHeight="1">
      <c r="A134" s="3">
        <v>62</v>
      </c>
      <c r="B134" s="1"/>
      <c r="C134" s="9">
        <v>29543</v>
      </c>
      <c r="D134" s="8" t="s">
        <v>28</v>
      </c>
      <c r="E134" s="8"/>
      <c r="F134" s="3">
        <v>81</v>
      </c>
      <c r="G134" s="2">
        <v>458308</v>
      </c>
      <c r="H134" s="3">
        <v>74</v>
      </c>
      <c r="I134" s="2">
        <v>420058</v>
      </c>
      <c r="J134" s="15">
        <v>1436448959</v>
      </c>
      <c r="K134" s="3">
        <v>67</v>
      </c>
      <c r="L134" s="2">
        <v>383323</v>
      </c>
      <c r="M134" s="26">
        <v>1417961511</v>
      </c>
      <c r="N134" s="17"/>
      <c r="O134" s="18">
        <v>7</v>
      </c>
      <c r="P134" s="1"/>
      <c r="Q134" s="15">
        <v>18487448</v>
      </c>
      <c r="R134" s="4"/>
      <c r="S134" s="4">
        <v>3699.13</v>
      </c>
      <c r="T134" s="3">
        <v>268</v>
      </c>
      <c r="U134" s="15">
        <v>1149969</v>
      </c>
      <c r="V134" s="15">
        <v>3500570271</v>
      </c>
      <c r="W134" s="23"/>
    </row>
    <row r="135" spans="1:23" ht="10.15" customHeight="1">
      <c r="A135" s="3">
        <v>55</v>
      </c>
      <c r="B135" s="1"/>
      <c r="C135" s="9">
        <v>29515</v>
      </c>
      <c r="D135" s="8" t="s">
        <v>64</v>
      </c>
      <c r="E135" s="8"/>
      <c r="F135" s="3">
        <v>210</v>
      </c>
      <c r="G135" s="2">
        <v>1195569</v>
      </c>
      <c r="H135" s="3">
        <v>37</v>
      </c>
      <c r="I135" s="2">
        <v>210648</v>
      </c>
      <c r="J135" s="15">
        <v>117550113</v>
      </c>
      <c r="K135" s="3">
        <v>35</v>
      </c>
      <c r="L135" s="2">
        <v>199261</v>
      </c>
      <c r="M135" s="26">
        <v>109751073</v>
      </c>
      <c r="N135" s="17"/>
      <c r="O135" s="18">
        <v>2</v>
      </c>
      <c r="P135" s="1"/>
      <c r="Q135" s="15">
        <v>7799040</v>
      </c>
      <c r="R135" s="4"/>
      <c r="S135" s="6">
        <v>550.79</v>
      </c>
      <c r="T135" s="3">
        <v>64</v>
      </c>
      <c r="U135" s="15">
        <v>645120</v>
      </c>
      <c r="V135" s="15">
        <v>197417469</v>
      </c>
      <c r="W135" s="23"/>
    </row>
    <row r="136" spans="1:23" ht="10.9" customHeight="1">
      <c r="A136" s="8" t="s">
        <v>65</v>
      </c>
      <c r="B136" s="7"/>
      <c r="C136" s="9">
        <v>29494</v>
      </c>
      <c r="D136" s="8" t="s">
        <v>28</v>
      </c>
      <c r="E136" s="8"/>
      <c r="F136" s="3">
        <v>192</v>
      </c>
      <c r="G136" s="2">
        <v>909575</v>
      </c>
      <c r="H136" s="3">
        <v>147</v>
      </c>
      <c r="I136" s="2">
        <v>706042</v>
      </c>
      <c r="J136" s="15">
        <v>2805524393</v>
      </c>
      <c r="K136" s="3">
        <v>116</v>
      </c>
      <c r="L136" s="2">
        <v>551654</v>
      </c>
      <c r="M136" s="26">
        <v>2676927673</v>
      </c>
      <c r="N136" s="17"/>
      <c r="O136" s="18">
        <v>31</v>
      </c>
      <c r="P136" s="1"/>
      <c r="Q136" s="15">
        <v>128596720</v>
      </c>
      <c r="R136" s="4"/>
      <c r="S136" s="4">
        <v>4852.55</v>
      </c>
      <c r="T136" s="3">
        <v>506</v>
      </c>
      <c r="U136" s="15">
        <v>1654962</v>
      </c>
      <c r="V136" s="15">
        <v>7119464692</v>
      </c>
      <c r="W136" s="23"/>
    </row>
    <row r="137" spans="1:23" ht="10.15" customHeight="1">
      <c r="A137" s="3">
        <v>42</v>
      </c>
      <c r="B137" s="1"/>
      <c r="C137" s="9">
        <v>29207</v>
      </c>
      <c r="D137" s="8" t="s">
        <v>66</v>
      </c>
      <c r="E137" s="8"/>
      <c r="F137" s="3">
        <v>116</v>
      </c>
      <c r="G137" s="2">
        <v>660409</v>
      </c>
      <c r="H137" s="3">
        <v>73</v>
      </c>
      <c r="I137" s="2">
        <v>415602</v>
      </c>
      <c r="J137" s="15">
        <v>827832854</v>
      </c>
      <c r="K137" s="3">
        <v>63</v>
      </c>
      <c r="L137" s="2">
        <v>358671</v>
      </c>
      <c r="M137" s="26">
        <v>816516546</v>
      </c>
      <c r="N137" s="17"/>
      <c r="O137" s="18">
        <v>10</v>
      </c>
      <c r="P137" s="1"/>
      <c r="Q137" s="15">
        <v>11316308</v>
      </c>
      <c r="R137" s="4"/>
      <c r="S137" s="4">
        <v>2276.5100000000002</v>
      </c>
      <c r="T137" s="3">
        <v>189</v>
      </c>
      <c r="U137" s="15">
        <v>1161216</v>
      </c>
      <c r="V137" s="15">
        <v>1270789890</v>
      </c>
      <c r="W137" s="23"/>
    </row>
    <row r="138" spans="1:23" ht="10.9" customHeight="1">
      <c r="A138" s="8" t="s">
        <v>67</v>
      </c>
      <c r="B138" s="7"/>
      <c r="C138" s="9">
        <v>29200</v>
      </c>
      <c r="D138" s="8" t="s">
        <v>38</v>
      </c>
      <c r="E138" s="8"/>
      <c r="F138" s="3">
        <v>46</v>
      </c>
      <c r="G138" s="2">
        <v>172320</v>
      </c>
      <c r="H138" s="3">
        <v>25</v>
      </c>
      <c r="I138" s="2">
        <v>88037</v>
      </c>
      <c r="J138" s="15">
        <v>491728138</v>
      </c>
      <c r="K138" s="3">
        <v>24</v>
      </c>
      <c r="L138" s="2">
        <v>85776</v>
      </c>
      <c r="M138" s="26">
        <v>488691137</v>
      </c>
      <c r="N138" s="17"/>
      <c r="O138" s="18">
        <v>1</v>
      </c>
      <c r="P138" s="1"/>
      <c r="Q138" s="15">
        <v>3037001</v>
      </c>
      <c r="R138" s="4"/>
      <c r="S138" s="4">
        <v>5697.29</v>
      </c>
      <c r="T138" s="3">
        <v>62</v>
      </c>
      <c r="U138" s="15">
        <v>277808</v>
      </c>
      <c r="V138" s="15">
        <v>945445102</v>
      </c>
      <c r="W138" s="23"/>
    </row>
    <row r="139" spans="1:23" ht="10.9" customHeight="1">
      <c r="A139" s="8" t="s">
        <v>68</v>
      </c>
      <c r="B139" s="7"/>
      <c r="C139" s="9">
        <v>29186</v>
      </c>
      <c r="D139" s="8" t="s">
        <v>28</v>
      </c>
      <c r="E139" s="8"/>
      <c r="F139" s="3">
        <v>124</v>
      </c>
      <c r="G139" s="2">
        <v>588601</v>
      </c>
      <c r="H139" s="3">
        <v>96</v>
      </c>
      <c r="I139" s="2">
        <v>450914</v>
      </c>
      <c r="J139" s="15">
        <v>1932894290</v>
      </c>
      <c r="K139" s="3">
        <v>90</v>
      </c>
      <c r="L139" s="2">
        <v>421519</v>
      </c>
      <c r="M139" s="26">
        <v>1913337938</v>
      </c>
      <c r="N139" s="17"/>
      <c r="O139" s="18">
        <v>6</v>
      </c>
      <c r="P139" s="1"/>
      <c r="Q139" s="15">
        <v>19556352</v>
      </c>
      <c r="R139" s="4"/>
      <c r="S139" s="4">
        <v>4539.1499999999996</v>
      </c>
      <c r="T139" s="3">
        <v>322</v>
      </c>
      <c r="U139" s="15">
        <v>1264590</v>
      </c>
      <c r="V139" s="15">
        <v>4683195907</v>
      </c>
      <c r="W139" s="23"/>
    </row>
    <row r="140" spans="1:23" ht="10.15" customHeight="1">
      <c r="A140" s="3">
        <v>58</v>
      </c>
      <c r="B140" s="1"/>
      <c r="C140" s="9">
        <v>29067</v>
      </c>
      <c r="D140" s="8" t="s">
        <v>28</v>
      </c>
      <c r="E140" s="8"/>
      <c r="F140" s="3">
        <v>123</v>
      </c>
      <c r="G140" s="2">
        <v>577517</v>
      </c>
      <c r="H140" s="3">
        <v>88</v>
      </c>
      <c r="I140" s="2">
        <v>424030</v>
      </c>
      <c r="J140" s="15">
        <v>1261358089</v>
      </c>
      <c r="K140" s="3">
        <v>81</v>
      </c>
      <c r="L140" s="2">
        <v>391183</v>
      </c>
      <c r="M140" s="26">
        <v>1247489022</v>
      </c>
      <c r="N140" s="17"/>
      <c r="O140" s="18">
        <v>7</v>
      </c>
      <c r="P140" s="1"/>
      <c r="Q140" s="15">
        <v>13869067</v>
      </c>
      <c r="R140" s="4"/>
      <c r="S140" s="4">
        <v>3189.02</v>
      </c>
      <c r="T140" s="3">
        <v>316</v>
      </c>
      <c r="U140" s="15">
        <v>1173570</v>
      </c>
      <c r="V140" s="15">
        <v>3333990620</v>
      </c>
      <c r="W140" s="23"/>
    </row>
    <row r="141" spans="1:23" ht="10.9" customHeight="1">
      <c r="A141" s="3">
        <v>48</v>
      </c>
      <c r="B141" s="1"/>
      <c r="C141" s="9">
        <v>29035</v>
      </c>
      <c r="D141" s="8" t="s">
        <v>46</v>
      </c>
      <c r="E141" s="8"/>
      <c r="F141" s="3">
        <v>148</v>
      </c>
      <c r="G141" s="2">
        <v>792845</v>
      </c>
      <c r="H141" s="3">
        <v>55</v>
      </c>
      <c r="I141" s="2">
        <v>294018</v>
      </c>
      <c r="J141" s="15">
        <v>573956402</v>
      </c>
      <c r="K141" s="3">
        <v>54</v>
      </c>
      <c r="L141" s="2">
        <v>288260</v>
      </c>
      <c r="M141" s="26">
        <v>572825418</v>
      </c>
      <c r="N141" s="17"/>
      <c r="O141" s="18">
        <v>1</v>
      </c>
      <c r="P141" s="1"/>
      <c r="Q141" s="15">
        <v>1130984</v>
      </c>
      <c r="R141" s="4"/>
      <c r="S141" s="4">
        <v>1987.18</v>
      </c>
      <c r="T141" s="3">
        <v>112</v>
      </c>
      <c r="U141" s="15">
        <v>867489</v>
      </c>
      <c r="V141" s="15">
        <v>994683701</v>
      </c>
      <c r="W141" s="23"/>
    </row>
    <row r="142" spans="1:23" ht="10.15" customHeight="1">
      <c r="A142" s="3">
        <v>49</v>
      </c>
      <c r="B142" s="1"/>
      <c r="C142" s="9">
        <v>28914</v>
      </c>
      <c r="D142" s="8" t="s">
        <v>51</v>
      </c>
      <c r="E142" s="8"/>
      <c r="F142" s="3">
        <v>109</v>
      </c>
      <c r="G142" s="2">
        <v>620557</v>
      </c>
      <c r="H142" s="3">
        <v>44</v>
      </c>
      <c r="I142" s="2">
        <v>250500</v>
      </c>
      <c r="J142" s="15">
        <v>41720618</v>
      </c>
      <c r="K142" s="3">
        <v>39</v>
      </c>
      <c r="L142" s="2">
        <v>222034</v>
      </c>
      <c r="M142" s="26">
        <v>40001631</v>
      </c>
      <c r="N142" s="17"/>
      <c r="O142" s="18">
        <v>5</v>
      </c>
      <c r="P142" s="1"/>
      <c r="Q142" s="15">
        <v>1718987</v>
      </c>
      <c r="R142" s="4"/>
      <c r="S142" s="6">
        <v>180.16</v>
      </c>
      <c r="T142" s="3">
        <v>74</v>
      </c>
      <c r="U142" s="15">
        <v>718848</v>
      </c>
      <c r="V142" s="15">
        <v>66005881</v>
      </c>
      <c r="W142" s="23"/>
    </row>
    <row r="143" spans="1:23" ht="10.9" customHeight="1">
      <c r="A143" s="3">
        <v>51</v>
      </c>
      <c r="B143" s="1"/>
      <c r="C143" s="9">
        <v>28843</v>
      </c>
      <c r="D143" s="8" t="s">
        <v>69</v>
      </c>
      <c r="E143" s="8"/>
      <c r="F143" s="3">
        <v>128</v>
      </c>
      <c r="G143" s="2">
        <v>643987</v>
      </c>
      <c r="H143" s="3">
        <v>88</v>
      </c>
      <c r="I143" s="2">
        <v>449691</v>
      </c>
      <c r="J143" s="15">
        <v>884589799</v>
      </c>
      <c r="K143" s="3">
        <v>81</v>
      </c>
      <c r="L143" s="2">
        <v>412416</v>
      </c>
      <c r="M143" s="26">
        <v>871464998</v>
      </c>
      <c r="N143" s="17"/>
      <c r="O143" s="18">
        <v>7</v>
      </c>
      <c r="P143" s="1"/>
      <c r="Q143" s="15">
        <v>13124801</v>
      </c>
      <c r="R143" s="4"/>
      <c r="S143" s="4">
        <v>2113.0700000000002</v>
      </c>
      <c r="T143" s="3">
        <v>288</v>
      </c>
      <c r="U143" s="15">
        <v>1237263</v>
      </c>
      <c r="V143" s="15">
        <v>2355263307</v>
      </c>
      <c r="W143" s="23"/>
    </row>
    <row r="144" spans="1:23" ht="10.15" customHeight="1">
      <c r="A144" s="3">
        <v>65</v>
      </c>
      <c r="B144" s="1"/>
      <c r="C144" s="9">
        <v>28794</v>
      </c>
      <c r="D144" s="8" t="s">
        <v>28</v>
      </c>
      <c r="E144" s="8"/>
      <c r="F144" s="3">
        <v>89</v>
      </c>
      <c r="G144" s="2">
        <v>511709</v>
      </c>
      <c r="H144" s="3">
        <v>35</v>
      </c>
      <c r="I144" s="2">
        <v>201295</v>
      </c>
      <c r="J144" s="15">
        <v>61176730</v>
      </c>
      <c r="K144" s="3">
        <v>35</v>
      </c>
      <c r="L144" s="2">
        <v>201295</v>
      </c>
      <c r="M144" s="26">
        <v>61176730</v>
      </c>
      <c r="N144" s="17"/>
      <c r="O144" s="18">
        <v>0</v>
      </c>
      <c r="P144" s="1"/>
      <c r="Q144" s="15">
        <v>0</v>
      </c>
      <c r="R144" s="6"/>
      <c r="S144" s="6">
        <v>303.92</v>
      </c>
      <c r="T144" s="3">
        <v>62</v>
      </c>
      <c r="U144" s="15">
        <v>603885</v>
      </c>
      <c r="V144" s="15">
        <v>87592568</v>
      </c>
      <c r="W144" s="23"/>
    </row>
    <row r="145" spans="1:23" ht="10.9" customHeight="1">
      <c r="A145" s="3">
        <v>45</v>
      </c>
      <c r="B145" s="1"/>
      <c r="C145" s="9">
        <v>28605</v>
      </c>
      <c r="D145" s="8" t="s">
        <v>69</v>
      </c>
      <c r="E145" s="8"/>
      <c r="F145" s="3">
        <v>145</v>
      </c>
      <c r="G145" s="2">
        <v>709727</v>
      </c>
      <c r="H145" s="3">
        <v>101</v>
      </c>
      <c r="I145" s="2">
        <v>490752</v>
      </c>
      <c r="J145" s="15">
        <v>767407369</v>
      </c>
      <c r="K145" s="3">
        <v>90</v>
      </c>
      <c r="L145" s="2">
        <v>438756</v>
      </c>
      <c r="M145" s="26">
        <v>733656893</v>
      </c>
      <c r="N145" s="17"/>
      <c r="O145" s="18">
        <v>11</v>
      </c>
      <c r="P145" s="1"/>
      <c r="Q145" s="15">
        <v>33750476</v>
      </c>
      <c r="R145" s="4"/>
      <c r="S145" s="4">
        <v>1672.13</v>
      </c>
      <c r="T145" s="3">
        <v>283</v>
      </c>
      <c r="U145" s="15">
        <v>1316283</v>
      </c>
      <c r="V145" s="15">
        <v>1559345260</v>
      </c>
      <c r="W145" s="23"/>
    </row>
    <row r="146" spans="1:23" ht="10.15" customHeight="1">
      <c r="A146" s="3">
        <v>43</v>
      </c>
      <c r="B146" s="1"/>
      <c r="C146" s="9">
        <v>28577</v>
      </c>
      <c r="D146" s="8" t="s">
        <v>60</v>
      </c>
      <c r="E146" s="8"/>
      <c r="F146" s="3">
        <v>224</v>
      </c>
      <c r="G146" s="2">
        <v>1275273</v>
      </c>
      <c r="H146" s="3">
        <v>57</v>
      </c>
      <c r="I146" s="2">
        <v>324511</v>
      </c>
      <c r="J146" s="15">
        <v>109695692</v>
      </c>
      <c r="K146" s="3">
        <v>43</v>
      </c>
      <c r="L146" s="2">
        <v>244807</v>
      </c>
      <c r="M146" s="26">
        <v>100743443</v>
      </c>
      <c r="N146" s="17"/>
      <c r="O146" s="18">
        <v>14</v>
      </c>
      <c r="P146" s="1"/>
      <c r="Q146" s="15">
        <v>8952249</v>
      </c>
      <c r="R146" s="4"/>
      <c r="S146" s="6">
        <v>411.52</v>
      </c>
      <c r="T146" s="3">
        <v>99</v>
      </c>
      <c r="U146" s="15">
        <v>792576</v>
      </c>
      <c r="V146" s="15">
        <v>150927700</v>
      </c>
      <c r="W146" s="23"/>
    </row>
    <row r="147" spans="1:23" ht="10.9" customHeight="1">
      <c r="A147" s="8" t="s">
        <v>70</v>
      </c>
      <c r="B147" s="7"/>
      <c r="C147" s="9">
        <v>28425</v>
      </c>
      <c r="D147" s="8" t="s">
        <v>59</v>
      </c>
      <c r="E147" s="8"/>
      <c r="F147" s="3">
        <v>135</v>
      </c>
      <c r="G147" s="2">
        <v>768580</v>
      </c>
      <c r="H147" s="3">
        <v>91</v>
      </c>
      <c r="I147" s="2">
        <v>518080</v>
      </c>
      <c r="J147" s="15">
        <v>400319543</v>
      </c>
      <c r="K147" s="3">
        <v>87</v>
      </c>
      <c r="L147" s="2">
        <v>495307</v>
      </c>
      <c r="M147" s="26">
        <v>398471313</v>
      </c>
      <c r="N147" s="17"/>
      <c r="O147" s="18">
        <v>4</v>
      </c>
      <c r="P147" s="1"/>
      <c r="Q147" s="15">
        <v>1848230</v>
      </c>
      <c r="R147" s="4"/>
      <c r="S147" s="6">
        <v>804.49</v>
      </c>
      <c r="T147" s="3">
        <v>240</v>
      </c>
      <c r="U147" s="15">
        <v>1603584</v>
      </c>
      <c r="V147" s="15">
        <v>677075681</v>
      </c>
      <c r="W147" s="23"/>
    </row>
    <row r="148" spans="1:23" ht="10.9" customHeight="1">
      <c r="A148" s="3">
        <v>47</v>
      </c>
      <c r="B148" s="1"/>
      <c r="C148" s="9">
        <v>28299</v>
      </c>
      <c r="D148" s="8" t="s">
        <v>28</v>
      </c>
      <c r="E148" s="8"/>
      <c r="F148" s="3">
        <v>223</v>
      </c>
      <c r="G148" s="2">
        <v>1074536</v>
      </c>
      <c r="H148" s="3">
        <v>152</v>
      </c>
      <c r="I148" s="2">
        <v>739326</v>
      </c>
      <c r="J148" s="15">
        <v>1214002429</v>
      </c>
      <c r="K148" s="3">
        <v>124</v>
      </c>
      <c r="L148" s="2">
        <v>605427</v>
      </c>
      <c r="M148" s="26">
        <v>1170093432</v>
      </c>
      <c r="N148" s="17"/>
      <c r="O148" s="18">
        <v>28</v>
      </c>
      <c r="P148" s="1"/>
      <c r="Q148" s="15">
        <v>43908997</v>
      </c>
      <c r="R148" s="4"/>
      <c r="S148" s="4">
        <v>1932.67</v>
      </c>
      <c r="T148" s="3">
        <v>424</v>
      </c>
      <c r="U148" s="15">
        <v>1816302</v>
      </c>
      <c r="V148" s="15">
        <v>2928091214</v>
      </c>
      <c r="W148" s="23"/>
    </row>
    <row r="149" spans="1:23" ht="10.15" customHeight="1">
      <c r="A149" s="3">
        <v>44</v>
      </c>
      <c r="B149" s="1"/>
      <c r="C149" s="9">
        <v>28080</v>
      </c>
      <c r="D149" s="8" t="s">
        <v>69</v>
      </c>
      <c r="E149" s="8"/>
      <c r="F149" s="3">
        <v>61</v>
      </c>
      <c r="G149" s="2">
        <v>254488</v>
      </c>
      <c r="H149" s="3">
        <v>48</v>
      </c>
      <c r="I149" s="2">
        <v>201825</v>
      </c>
      <c r="J149" s="15">
        <v>381911757</v>
      </c>
      <c r="K149" s="3">
        <v>43</v>
      </c>
      <c r="L149" s="2">
        <v>178127</v>
      </c>
      <c r="M149" s="26">
        <v>379148962</v>
      </c>
      <c r="N149" s="17"/>
      <c r="O149" s="18">
        <v>5</v>
      </c>
      <c r="P149" s="1"/>
      <c r="Q149" s="15">
        <v>2762795</v>
      </c>
      <c r="R149" s="4"/>
      <c r="S149" s="4">
        <v>2128.5300000000002</v>
      </c>
      <c r="T149" s="3">
        <v>117</v>
      </c>
      <c r="U149" s="15">
        <v>534396</v>
      </c>
      <c r="V149" s="15">
        <v>833015950</v>
      </c>
      <c r="W149" s="23"/>
    </row>
    <row r="150" spans="1:23" ht="10.9" customHeight="1">
      <c r="A150" s="3">
        <v>40</v>
      </c>
      <c r="B150" s="1"/>
      <c r="C150" s="9">
        <v>27989</v>
      </c>
      <c r="D150" s="8" t="s">
        <v>51</v>
      </c>
      <c r="E150" s="8"/>
      <c r="F150" s="3">
        <v>154</v>
      </c>
      <c r="G150" s="2">
        <v>876750</v>
      </c>
      <c r="H150" s="3">
        <v>101</v>
      </c>
      <c r="I150" s="2">
        <v>575012</v>
      </c>
      <c r="J150" s="15">
        <v>1135802179</v>
      </c>
      <c r="K150" s="3">
        <v>93</v>
      </c>
      <c r="L150" s="2">
        <v>529466</v>
      </c>
      <c r="M150" s="26">
        <v>1127936425</v>
      </c>
      <c r="N150" s="17"/>
      <c r="O150" s="18">
        <v>8</v>
      </c>
      <c r="P150" s="1"/>
      <c r="Q150" s="15">
        <v>7865754</v>
      </c>
      <c r="R150" s="4"/>
      <c r="S150" s="4">
        <v>2130.33</v>
      </c>
      <c r="T150" s="3">
        <v>410</v>
      </c>
      <c r="U150" s="15">
        <v>1714176</v>
      </c>
      <c r="V150" s="15">
        <v>3513411802</v>
      </c>
      <c r="W150" s="23"/>
    </row>
    <row r="151" spans="1:23" ht="10.15" customHeight="1">
      <c r="A151" s="3">
        <v>39</v>
      </c>
      <c r="B151" s="1"/>
      <c r="C151" s="9">
        <v>27863</v>
      </c>
      <c r="D151" s="8" t="s">
        <v>64</v>
      </c>
      <c r="E151" s="8"/>
      <c r="F151" s="3">
        <v>189</v>
      </c>
      <c r="G151" s="2">
        <v>1008500</v>
      </c>
      <c r="H151" s="3">
        <v>81</v>
      </c>
      <c r="I151" s="2">
        <v>437524</v>
      </c>
      <c r="J151" s="15">
        <v>571871587</v>
      </c>
      <c r="K151" s="3">
        <v>76</v>
      </c>
      <c r="L151" s="2">
        <v>409058</v>
      </c>
      <c r="M151" s="26">
        <v>559836587</v>
      </c>
      <c r="N151" s="17"/>
      <c r="O151" s="18">
        <v>5</v>
      </c>
      <c r="P151" s="1"/>
      <c r="Q151" s="15">
        <v>12035000</v>
      </c>
      <c r="R151" s="4"/>
      <c r="S151" s="4">
        <v>1368.6</v>
      </c>
      <c r="T151" s="3">
        <v>244</v>
      </c>
      <c r="U151" s="15">
        <v>1226718</v>
      </c>
      <c r="V151" s="15">
        <v>1732170868</v>
      </c>
      <c r="W151" s="23"/>
    </row>
    <row r="152" spans="1:23" ht="10.9" customHeight="1">
      <c r="A152" s="3">
        <v>41</v>
      </c>
      <c r="B152" s="1"/>
      <c r="C152" s="9">
        <v>27808</v>
      </c>
      <c r="D152" s="8" t="s">
        <v>28</v>
      </c>
      <c r="E152" s="8"/>
      <c r="F152" s="3">
        <v>132</v>
      </c>
      <c r="G152" s="2">
        <v>687604</v>
      </c>
      <c r="H152" s="3">
        <v>41</v>
      </c>
      <c r="I152" s="2">
        <v>191718</v>
      </c>
      <c r="J152" s="15">
        <v>183498244</v>
      </c>
      <c r="K152" s="3">
        <v>34</v>
      </c>
      <c r="L152" s="2">
        <v>161286</v>
      </c>
      <c r="M152" s="26">
        <v>175976493</v>
      </c>
      <c r="N152" s="17"/>
      <c r="O152" s="18">
        <v>7</v>
      </c>
      <c r="P152" s="1"/>
      <c r="Q152" s="15">
        <v>7521751</v>
      </c>
      <c r="R152" s="4"/>
      <c r="S152" s="4">
        <v>1091.08</v>
      </c>
      <c r="T152" s="3">
        <v>81</v>
      </c>
      <c r="U152" s="15">
        <v>483867</v>
      </c>
      <c r="V152" s="15">
        <v>428003629</v>
      </c>
      <c r="W152" s="23"/>
    </row>
    <row r="153" spans="1:23" ht="10.15" customHeight="1">
      <c r="A153" s="3">
        <v>35</v>
      </c>
      <c r="B153" s="1"/>
      <c r="C153" s="9">
        <v>27739</v>
      </c>
      <c r="D153" s="8" t="s">
        <v>46</v>
      </c>
      <c r="E153" s="8"/>
      <c r="F153" s="3">
        <v>231</v>
      </c>
      <c r="G153" s="2">
        <v>1257593</v>
      </c>
      <c r="H153" s="3">
        <v>70</v>
      </c>
      <c r="I153" s="2">
        <v>384540</v>
      </c>
      <c r="J153" s="15">
        <v>438190780</v>
      </c>
      <c r="K153" s="3">
        <v>56</v>
      </c>
      <c r="L153" s="2">
        <v>310049</v>
      </c>
      <c r="M153" s="26">
        <v>417312141</v>
      </c>
      <c r="N153" s="17"/>
      <c r="O153" s="18">
        <v>14</v>
      </c>
      <c r="P153" s="1"/>
      <c r="Q153" s="15">
        <v>20878639</v>
      </c>
      <c r="R153" s="4"/>
      <c r="S153" s="4">
        <v>1345.96</v>
      </c>
      <c r="T153" s="3">
        <v>166</v>
      </c>
      <c r="U153" s="15">
        <v>930147</v>
      </c>
      <c r="V153" s="15">
        <v>901960364</v>
      </c>
      <c r="W153" s="23"/>
    </row>
    <row r="154" spans="1:23" ht="10.9" customHeight="1">
      <c r="A154" s="8" t="s">
        <v>71</v>
      </c>
      <c r="B154" s="7"/>
      <c r="C154" s="9">
        <v>27604</v>
      </c>
      <c r="D154" s="8" t="s">
        <v>69</v>
      </c>
      <c r="E154" s="8"/>
      <c r="F154" s="3">
        <v>345</v>
      </c>
      <c r="G154" s="2">
        <v>1772958</v>
      </c>
      <c r="H154" s="3">
        <v>80</v>
      </c>
      <c r="I154" s="2">
        <v>408009</v>
      </c>
      <c r="J154" s="15">
        <v>171511620</v>
      </c>
      <c r="K154" s="3">
        <v>66</v>
      </c>
      <c r="L154" s="2">
        <v>336301</v>
      </c>
      <c r="M154" s="26">
        <v>163214006</v>
      </c>
      <c r="N154" s="17"/>
      <c r="O154" s="18">
        <v>14</v>
      </c>
      <c r="P154" s="1"/>
      <c r="Q154" s="15">
        <v>8297614</v>
      </c>
      <c r="R154" s="4"/>
      <c r="S154" s="6">
        <v>485.32</v>
      </c>
      <c r="T154" s="3">
        <v>179</v>
      </c>
      <c r="U154" s="15">
        <v>1008906</v>
      </c>
      <c r="V154" s="15">
        <v>317001333</v>
      </c>
      <c r="W154" s="23"/>
    </row>
    <row r="155" spans="1:23" ht="10.15" customHeight="1">
      <c r="A155" s="3">
        <v>38</v>
      </c>
      <c r="B155" s="1"/>
      <c r="C155" s="9">
        <v>27542</v>
      </c>
      <c r="D155" s="8" t="s">
        <v>69</v>
      </c>
      <c r="E155" s="8"/>
      <c r="F155" s="3">
        <v>283</v>
      </c>
      <c r="G155" s="2">
        <v>1346432</v>
      </c>
      <c r="H155" s="3">
        <v>102</v>
      </c>
      <c r="I155" s="2">
        <v>486327</v>
      </c>
      <c r="J155" s="15">
        <v>250681156</v>
      </c>
      <c r="K155" s="3">
        <v>86</v>
      </c>
      <c r="L155" s="2">
        <v>406942</v>
      </c>
      <c r="M155" s="26">
        <v>232916050</v>
      </c>
      <c r="N155" s="17"/>
      <c r="O155" s="18">
        <v>16</v>
      </c>
      <c r="P155" s="1"/>
      <c r="Q155" s="15">
        <v>17765106</v>
      </c>
      <c r="R155" s="4"/>
      <c r="S155" s="6">
        <v>572.36</v>
      </c>
      <c r="T155" s="3">
        <v>191</v>
      </c>
      <c r="U155" s="15">
        <v>1220856</v>
      </c>
      <c r="V155" s="15">
        <v>402752355</v>
      </c>
      <c r="W155" s="23"/>
    </row>
    <row r="156" spans="1:23" ht="10.9" customHeight="1">
      <c r="A156" s="3">
        <v>37</v>
      </c>
      <c r="B156" s="1"/>
      <c r="C156" s="9">
        <v>27429</v>
      </c>
      <c r="D156" s="8" t="s">
        <v>72</v>
      </c>
      <c r="E156" s="8"/>
      <c r="F156" s="3">
        <v>515</v>
      </c>
      <c r="G156" s="2">
        <v>2870344</v>
      </c>
      <c r="H156" s="3">
        <v>143</v>
      </c>
      <c r="I156" s="2">
        <v>796367</v>
      </c>
      <c r="J156" s="15">
        <v>300632667</v>
      </c>
      <c r="K156" s="3">
        <v>113</v>
      </c>
      <c r="L156" s="2">
        <v>626585</v>
      </c>
      <c r="M156" s="26">
        <v>274690955</v>
      </c>
      <c r="N156" s="17"/>
      <c r="O156" s="18">
        <v>30</v>
      </c>
      <c r="P156" s="1"/>
      <c r="Q156" s="15">
        <v>25941712</v>
      </c>
      <c r="R156" s="4"/>
      <c r="S156" s="6">
        <v>438.39</v>
      </c>
      <c r="T156" s="3">
        <v>281</v>
      </c>
      <c r="U156" s="15">
        <v>1879761</v>
      </c>
      <c r="V156" s="15">
        <v>484721874</v>
      </c>
      <c r="W156" s="23"/>
    </row>
    <row r="157" spans="1:23" ht="10.9" customHeight="1">
      <c r="A157" s="3">
        <v>36</v>
      </c>
      <c r="B157" s="1"/>
      <c r="C157" s="9">
        <v>27318</v>
      </c>
      <c r="D157" s="8" t="s">
        <v>73</v>
      </c>
      <c r="E157" s="8"/>
      <c r="F157" s="3">
        <v>287</v>
      </c>
      <c r="G157" s="2">
        <v>1370031</v>
      </c>
      <c r="H157" s="3">
        <v>149</v>
      </c>
      <c r="I157" s="2">
        <v>693172</v>
      </c>
      <c r="J157" s="15">
        <v>1444156465</v>
      </c>
      <c r="K157" s="3">
        <v>136</v>
      </c>
      <c r="L157" s="2">
        <v>634832</v>
      </c>
      <c r="M157" s="26">
        <v>1427242455</v>
      </c>
      <c r="N157" s="17"/>
      <c r="O157" s="18">
        <v>13</v>
      </c>
      <c r="P157" s="1"/>
      <c r="Q157" s="15">
        <v>16914010</v>
      </c>
      <c r="R157" s="4"/>
      <c r="S157" s="4">
        <v>2248.2199999999998</v>
      </c>
      <c r="T157" s="3">
        <v>330</v>
      </c>
      <c r="U157" s="15">
        <v>2026812</v>
      </c>
      <c r="V157" s="15">
        <v>2521756919</v>
      </c>
      <c r="W157" s="23"/>
    </row>
    <row r="158" spans="1:23" ht="10.15" customHeight="1">
      <c r="A158" s="3">
        <v>0</v>
      </c>
      <c r="B158" s="1"/>
      <c r="C158" s="9">
        <v>27318</v>
      </c>
      <c r="D158" s="8" t="s">
        <v>74</v>
      </c>
      <c r="E158" s="8"/>
      <c r="F158" s="3">
        <v>10</v>
      </c>
      <c r="G158" s="2">
        <v>51515</v>
      </c>
      <c r="H158" s="3">
        <v>8</v>
      </c>
      <c r="I158" s="2">
        <v>40755</v>
      </c>
      <c r="J158" s="15">
        <v>1018875</v>
      </c>
      <c r="K158" s="3">
        <v>8</v>
      </c>
      <c r="L158" s="2">
        <v>40755</v>
      </c>
      <c r="M158" s="26">
        <v>1018875</v>
      </c>
      <c r="N158" s="17"/>
      <c r="O158" s="18">
        <v>0</v>
      </c>
      <c r="P158" s="1"/>
      <c r="Q158" s="15">
        <v>0</v>
      </c>
      <c r="R158" s="6"/>
      <c r="S158" s="6">
        <v>25</v>
      </c>
      <c r="T158" s="3">
        <v>57</v>
      </c>
      <c r="U158" s="15">
        <v>0</v>
      </c>
      <c r="V158" s="15">
        <v>0</v>
      </c>
      <c r="W158" s="23"/>
    </row>
    <row r="159" spans="1:23" ht="10.9" customHeight="1">
      <c r="A159" s="8" t="s">
        <v>75</v>
      </c>
      <c r="B159" s="7"/>
      <c r="C159" s="9">
        <v>27240</v>
      </c>
      <c r="D159" s="8" t="s">
        <v>69</v>
      </c>
      <c r="E159" s="8"/>
      <c r="F159" s="3">
        <v>258</v>
      </c>
      <c r="G159" s="2">
        <v>1298739</v>
      </c>
      <c r="H159" s="3">
        <v>49</v>
      </c>
      <c r="I159" s="2">
        <v>249704</v>
      </c>
      <c r="J159" s="15">
        <v>76617645</v>
      </c>
      <c r="K159" s="3">
        <v>19</v>
      </c>
      <c r="L159" s="2">
        <v>100241</v>
      </c>
      <c r="M159" s="26">
        <v>30236800</v>
      </c>
      <c r="N159" s="17"/>
      <c r="O159" s="18">
        <v>30</v>
      </c>
      <c r="P159" s="1"/>
      <c r="Q159" s="15">
        <v>46380845</v>
      </c>
      <c r="R159" s="4"/>
      <c r="S159" s="6">
        <v>301.64</v>
      </c>
      <c r="T159" s="3">
        <v>57</v>
      </c>
      <c r="U159" s="15">
        <v>300729</v>
      </c>
      <c r="V159" s="15">
        <v>88799354</v>
      </c>
      <c r="W159" s="23"/>
    </row>
    <row r="160" spans="1:23" ht="10.15" customHeight="1">
      <c r="A160" s="3">
        <v>34</v>
      </c>
      <c r="B160" s="1"/>
      <c r="C160" s="9">
        <v>27178</v>
      </c>
      <c r="D160" s="8" t="s">
        <v>72</v>
      </c>
      <c r="E160" s="8"/>
      <c r="F160" s="3">
        <v>245</v>
      </c>
      <c r="G160" s="2">
        <v>1355678</v>
      </c>
      <c r="H160" s="3">
        <v>123</v>
      </c>
      <c r="I160" s="2">
        <v>680335</v>
      </c>
      <c r="J160" s="15">
        <v>1502429426</v>
      </c>
      <c r="K160" s="3">
        <v>102</v>
      </c>
      <c r="L160" s="2">
        <v>565112</v>
      </c>
      <c r="M160" s="26">
        <v>1471851831</v>
      </c>
      <c r="N160" s="17"/>
      <c r="O160" s="18">
        <v>21</v>
      </c>
      <c r="P160" s="1"/>
      <c r="Q160" s="15">
        <v>30577595</v>
      </c>
      <c r="R160" s="4"/>
      <c r="S160" s="4">
        <v>2604.5300000000002</v>
      </c>
      <c r="T160" s="3">
        <v>352</v>
      </c>
      <c r="U160" s="15">
        <v>1695348</v>
      </c>
      <c r="V160" s="15">
        <v>3354292556</v>
      </c>
      <c r="W160" s="23"/>
    </row>
    <row r="161" spans="1:23" ht="10.9" customHeight="1">
      <c r="A161" s="3">
        <v>33</v>
      </c>
      <c r="B161" s="1"/>
      <c r="C161" s="9">
        <v>27116</v>
      </c>
      <c r="D161" s="8" t="s">
        <v>73</v>
      </c>
      <c r="E161" s="8"/>
      <c r="F161" s="3">
        <v>206</v>
      </c>
      <c r="G161" s="2">
        <v>930918</v>
      </c>
      <c r="H161" s="3">
        <v>114</v>
      </c>
      <c r="I161" s="2">
        <v>522397</v>
      </c>
      <c r="J161" s="15">
        <v>2175095514</v>
      </c>
      <c r="K161" s="3">
        <v>91</v>
      </c>
      <c r="L161" s="2">
        <v>421218</v>
      </c>
      <c r="M161" s="26">
        <v>2092510854</v>
      </c>
      <c r="N161" s="17"/>
      <c r="O161" s="18">
        <v>23</v>
      </c>
      <c r="P161" s="1"/>
      <c r="Q161" s="15">
        <v>82584660</v>
      </c>
      <c r="R161" s="4"/>
      <c r="S161" s="4">
        <v>4967.76</v>
      </c>
      <c r="T161" s="3">
        <v>402</v>
      </c>
      <c r="U161" s="15">
        <v>1263675</v>
      </c>
      <c r="V161" s="15">
        <v>6474003574</v>
      </c>
      <c r="W161" s="23"/>
    </row>
    <row r="162" spans="1:23" ht="10.15" customHeight="1">
      <c r="A162" s="3">
        <v>32</v>
      </c>
      <c r="B162" s="1"/>
      <c r="C162" s="9">
        <v>27018</v>
      </c>
      <c r="D162" s="8" t="s">
        <v>76</v>
      </c>
      <c r="E162" s="8"/>
      <c r="F162" s="3">
        <v>147</v>
      </c>
      <c r="G162" s="2">
        <v>817297</v>
      </c>
      <c r="H162" s="3">
        <v>89</v>
      </c>
      <c r="I162" s="2">
        <v>496917</v>
      </c>
      <c r="J162" s="15">
        <v>1491617119</v>
      </c>
      <c r="K162" s="3">
        <v>87</v>
      </c>
      <c r="L162" s="2">
        <v>485397</v>
      </c>
      <c r="M162" s="26">
        <v>1491065231</v>
      </c>
      <c r="N162" s="17"/>
      <c r="O162" s="18">
        <v>2</v>
      </c>
      <c r="P162" s="1"/>
      <c r="Q162" s="15">
        <v>551888</v>
      </c>
      <c r="R162" s="4"/>
      <c r="S162" s="4">
        <v>3071.85</v>
      </c>
      <c r="T162" s="3">
        <v>373</v>
      </c>
      <c r="U162" s="15">
        <v>1456197</v>
      </c>
      <c r="V162" s="15">
        <v>3404892968</v>
      </c>
      <c r="W162" s="23"/>
    </row>
    <row r="163" spans="1:23" ht="10.9" customHeight="1">
      <c r="A163" s="3">
        <v>26</v>
      </c>
      <c r="B163" s="1"/>
      <c r="C163" s="9">
        <v>26834</v>
      </c>
      <c r="D163" s="8" t="s">
        <v>69</v>
      </c>
      <c r="E163" s="8"/>
      <c r="F163" s="3">
        <v>129</v>
      </c>
      <c r="G163" s="2">
        <v>697643</v>
      </c>
      <c r="H163" s="3">
        <v>104</v>
      </c>
      <c r="I163" s="2">
        <v>566573</v>
      </c>
      <c r="J163" s="15">
        <v>1598590620</v>
      </c>
      <c r="K163" s="3">
        <v>100</v>
      </c>
      <c r="L163" s="2">
        <v>547173</v>
      </c>
      <c r="M163" s="26">
        <v>1591397380</v>
      </c>
      <c r="N163" s="17"/>
      <c r="O163" s="18">
        <v>4</v>
      </c>
      <c r="P163" s="1"/>
      <c r="Q163" s="15">
        <v>7193240</v>
      </c>
      <c r="R163" s="4"/>
      <c r="S163" s="4">
        <v>2908.4</v>
      </c>
      <c r="T163" s="3">
        <v>551</v>
      </c>
      <c r="U163" s="15">
        <v>1641519</v>
      </c>
      <c r="V163" s="15">
        <v>6248160989</v>
      </c>
      <c r="W163" s="23"/>
    </row>
    <row r="164" spans="1:23" ht="10.9" customHeight="1">
      <c r="A164" s="3">
        <v>25</v>
      </c>
      <c r="B164" s="1"/>
      <c r="C164" s="9">
        <v>26652</v>
      </c>
      <c r="D164" s="8" t="s">
        <v>73</v>
      </c>
      <c r="E164" s="8"/>
      <c r="F164" s="3">
        <v>132</v>
      </c>
      <c r="G164" s="2">
        <v>604029</v>
      </c>
      <c r="H164" s="3">
        <v>119</v>
      </c>
      <c r="I164" s="2">
        <v>548374</v>
      </c>
      <c r="J164" s="15">
        <v>1673054912</v>
      </c>
      <c r="K164" s="3">
        <v>116</v>
      </c>
      <c r="L164" s="2">
        <v>535874</v>
      </c>
      <c r="M164" s="26">
        <v>1665519631</v>
      </c>
      <c r="N164" s="17"/>
      <c r="O164" s="18">
        <v>3</v>
      </c>
      <c r="P164" s="1"/>
      <c r="Q164" s="15">
        <v>7535281</v>
      </c>
      <c r="R164" s="4"/>
      <c r="S164" s="4">
        <v>3108.04</v>
      </c>
      <c r="T164" s="3">
        <v>690</v>
      </c>
      <c r="U164" s="15">
        <v>1607661</v>
      </c>
      <c r="V164" s="15">
        <v>6191018227</v>
      </c>
      <c r="W164" s="23"/>
    </row>
    <row r="165" spans="1:23" ht="10.15" customHeight="1">
      <c r="A165" s="3">
        <v>24</v>
      </c>
      <c r="B165" s="1"/>
      <c r="C165" s="9">
        <v>26554</v>
      </c>
      <c r="D165" s="8" t="s">
        <v>73</v>
      </c>
      <c r="E165" s="8"/>
      <c r="F165" s="3">
        <v>78</v>
      </c>
      <c r="G165" s="2">
        <v>366682</v>
      </c>
      <c r="H165" s="3">
        <v>74</v>
      </c>
      <c r="I165" s="2">
        <v>346693</v>
      </c>
      <c r="J165" s="15">
        <v>586297925</v>
      </c>
      <c r="K165" s="3">
        <v>62</v>
      </c>
      <c r="L165" s="2">
        <v>290321</v>
      </c>
      <c r="M165" s="26">
        <v>585827925</v>
      </c>
      <c r="N165" s="17"/>
      <c r="O165" s="18">
        <v>12</v>
      </c>
      <c r="P165" s="1"/>
      <c r="Q165" s="15">
        <v>470000</v>
      </c>
      <c r="R165" s="4"/>
      <c r="S165" s="4">
        <v>2017.86</v>
      </c>
      <c r="T165" s="3">
        <v>324</v>
      </c>
      <c r="U165" s="15">
        <v>870996</v>
      </c>
      <c r="V165" s="15">
        <v>1599155464</v>
      </c>
      <c r="W165" s="23"/>
    </row>
    <row r="166" spans="1:23" ht="10.9" customHeight="1">
      <c r="A166" s="3">
        <v>23</v>
      </c>
      <c r="B166" s="1"/>
      <c r="C166" s="9">
        <v>26241</v>
      </c>
      <c r="D166" s="8" t="s">
        <v>73</v>
      </c>
      <c r="E166" s="8"/>
      <c r="F166" s="3">
        <v>18</v>
      </c>
      <c r="G166" s="2">
        <v>55872</v>
      </c>
      <c r="H166" s="3">
        <v>13</v>
      </c>
      <c r="I166" s="2">
        <v>42222</v>
      </c>
      <c r="J166" s="15">
        <v>96491023</v>
      </c>
      <c r="K166" s="3">
        <v>11</v>
      </c>
      <c r="L166" s="2">
        <v>37222</v>
      </c>
      <c r="M166" s="26">
        <v>96304523</v>
      </c>
      <c r="N166" s="17"/>
      <c r="O166" s="18">
        <v>2</v>
      </c>
      <c r="P166" s="1"/>
      <c r="Q166" s="15">
        <v>186500</v>
      </c>
      <c r="R166" s="4"/>
      <c r="S166" s="4">
        <v>2587.3000000000002</v>
      </c>
      <c r="T166" s="3">
        <v>33</v>
      </c>
      <c r="U166" s="15">
        <v>372230</v>
      </c>
      <c r="V166" s="15">
        <v>172735981</v>
      </c>
      <c r="W166" s="23"/>
    </row>
    <row r="167" spans="1:23" ht="10.15" customHeight="1">
      <c r="A167" s="3">
        <v>22</v>
      </c>
      <c r="B167" s="1"/>
      <c r="C167" s="9">
        <v>25917</v>
      </c>
      <c r="D167" s="8" t="s">
        <v>73</v>
      </c>
      <c r="E167" s="8"/>
      <c r="F167" s="3">
        <v>127</v>
      </c>
      <c r="G167" s="2">
        <v>593485</v>
      </c>
      <c r="H167" s="3">
        <v>127</v>
      </c>
      <c r="I167" s="2">
        <v>593485</v>
      </c>
      <c r="J167" s="15">
        <v>851388599</v>
      </c>
      <c r="K167" s="3">
        <v>119</v>
      </c>
      <c r="L167" s="2">
        <v>553898</v>
      </c>
      <c r="M167" s="26">
        <v>847295760</v>
      </c>
      <c r="N167" s="17"/>
      <c r="O167" s="18">
        <v>8</v>
      </c>
      <c r="P167" s="1"/>
      <c r="Q167" s="15">
        <v>4092839</v>
      </c>
      <c r="R167" s="4"/>
      <c r="S167" s="4">
        <v>1529.7</v>
      </c>
      <c r="T167" s="2">
        <v>1043</v>
      </c>
      <c r="U167" s="15">
        <v>1661694</v>
      </c>
      <c r="V167" s="15">
        <v>2877429559</v>
      </c>
      <c r="W167" s="23"/>
    </row>
    <row r="168" spans="1:23" ht="10.9" customHeight="1">
      <c r="A168" s="3">
        <v>21</v>
      </c>
      <c r="B168" s="1"/>
      <c r="C168" s="9">
        <v>25770</v>
      </c>
      <c r="D168" s="8" t="s">
        <v>73</v>
      </c>
      <c r="E168" s="8"/>
      <c r="F168" s="3">
        <v>34</v>
      </c>
      <c r="G168" s="2">
        <v>73360</v>
      </c>
      <c r="H168" s="3">
        <v>21</v>
      </c>
      <c r="I168" s="2">
        <v>50889</v>
      </c>
      <c r="J168" s="15">
        <v>98101013</v>
      </c>
      <c r="K168" s="3">
        <v>19</v>
      </c>
      <c r="L168" s="2">
        <v>44642</v>
      </c>
      <c r="M168" s="26">
        <v>97769013</v>
      </c>
      <c r="N168" s="17"/>
      <c r="O168" s="18">
        <v>2</v>
      </c>
      <c r="P168" s="1"/>
      <c r="Q168" s="15">
        <v>332000</v>
      </c>
      <c r="R168" s="4"/>
      <c r="S168" s="4">
        <v>2190.0700000000002</v>
      </c>
      <c r="T168" s="3">
        <v>59</v>
      </c>
      <c r="U168" s="15">
        <v>446420</v>
      </c>
      <c r="V168" s="15">
        <v>163451158</v>
      </c>
      <c r="W168" s="23"/>
    </row>
    <row r="169" spans="1:23" ht="9.75" customHeight="1">
      <c r="A169" s="8" t="s">
        <v>77</v>
      </c>
      <c r="B169" s="7"/>
      <c r="C169" s="9">
        <v>25553</v>
      </c>
      <c r="D169" s="8" t="s">
        <v>73</v>
      </c>
      <c r="E169" s="8"/>
      <c r="F169" s="3">
        <v>27</v>
      </c>
      <c r="G169" s="2">
        <v>93764</v>
      </c>
      <c r="H169" s="3">
        <v>16</v>
      </c>
      <c r="I169" s="2">
        <v>60153</v>
      </c>
      <c r="J169" s="15">
        <v>66908196</v>
      </c>
      <c r="K169" s="3">
        <v>16</v>
      </c>
      <c r="L169" s="2">
        <v>60153</v>
      </c>
      <c r="M169" s="26">
        <v>66908196</v>
      </c>
      <c r="N169" s="17"/>
      <c r="O169" s="18">
        <v>0</v>
      </c>
      <c r="P169" s="1"/>
      <c r="Q169" s="15">
        <v>0</v>
      </c>
      <c r="R169" s="6"/>
      <c r="S169" s="4">
        <v>1112.3</v>
      </c>
      <c r="T169" s="3">
        <v>58</v>
      </c>
      <c r="U169" s="15">
        <v>601550</v>
      </c>
      <c r="V169" s="15">
        <v>230460743</v>
      </c>
      <c r="W169" s="23"/>
    </row>
    <row r="170" spans="1:23" ht="10.9" customHeight="1">
      <c r="A170" s="8" t="s">
        <v>78</v>
      </c>
      <c r="B170" s="11"/>
      <c r="C170" s="9">
        <v>25336</v>
      </c>
      <c r="D170" s="8" t="s">
        <v>73</v>
      </c>
      <c r="E170" s="8"/>
      <c r="F170" s="3">
        <v>120</v>
      </c>
      <c r="G170" s="2">
        <v>165605</v>
      </c>
      <c r="H170" s="3">
        <v>38</v>
      </c>
      <c r="I170" s="2">
        <v>50880</v>
      </c>
      <c r="J170" s="15">
        <v>3678045</v>
      </c>
      <c r="K170" s="3">
        <v>4</v>
      </c>
      <c r="L170" s="2">
        <v>5625</v>
      </c>
      <c r="M170" s="26">
        <v>715150</v>
      </c>
      <c r="N170" s="17"/>
      <c r="O170" s="18">
        <v>34</v>
      </c>
      <c r="P170" s="1"/>
      <c r="Q170" s="15">
        <v>2962895</v>
      </c>
      <c r="R170" s="4"/>
      <c r="S170" s="6">
        <v>127.14</v>
      </c>
      <c r="T170" s="3">
        <v>43</v>
      </c>
      <c r="U170" s="15">
        <v>16875</v>
      </c>
      <c r="V170" s="15">
        <v>4070549</v>
      </c>
      <c r="W170" s="23"/>
    </row>
    <row r="171" spans="1:23" ht="10.9" customHeight="1">
      <c r="A171" s="8" t="s">
        <v>79</v>
      </c>
      <c r="B171" s="11"/>
      <c r="C171" s="9">
        <v>25217</v>
      </c>
      <c r="D171" s="8" t="s">
        <v>73</v>
      </c>
      <c r="E171" s="8"/>
      <c r="F171" s="3">
        <v>38</v>
      </c>
      <c r="G171" s="2">
        <v>96389</v>
      </c>
      <c r="H171" s="3">
        <v>26</v>
      </c>
      <c r="I171" s="2">
        <v>61628</v>
      </c>
      <c r="J171" s="15">
        <v>45588052</v>
      </c>
      <c r="K171" s="3">
        <v>20</v>
      </c>
      <c r="L171" s="2">
        <v>48504</v>
      </c>
      <c r="M171" s="26">
        <v>44037339</v>
      </c>
      <c r="N171" s="17"/>
      <c r="O171" s="18">
        <v>6</v>
      </c>
      <c r="P171" s="1"/>
      <c r="Q171" s="15">
        <v>1550713</v>
      </c>
      <c r="R171" s="4"/>
      <c r="S171" s="6">
        <v>907.91</v>
      </c>
      <c r="T171" s="3">
        <v>40</v>
      </c>
      <c r="U171" s="15">
        <v>485050</v>
      </c>
      <c r="V171" s="15">
        <v>71036938</v>
      </c>
      <c r="W171" s="23"/>
    </row>
    <row r="172" spans="1:23" ht="10.15" customHeight="1">
      <c r="A172" s="3">
        <v>19</v>
      </c>
      <c r="B172" s="12"/>
      <c r="C172" s="9">
        <v>25161</v>
      </c>
      <c r="D172" s="8" t="s">
        <v>73</v>
      </c>
      <c r="E172" s="8"/>
      <c r="F172" s="3">
        <v>26</v>
      </c>
      <c r="G172" s="2">
        <v>46824</v>
      </c>
      <c r="H172" s="3">
        <v>21</v>
      </c>
      <c r="I172" s="2">
        <v>40262</v>
      </c>
      <c r="J172" s="15">
        <v>150482797</v>
      </c>
      <c r="K172" s="3">
        <v>16</v>
      </c>
      <c r="L172" s="2">
        <v>29679</v>
      </c>
      <c r="M172" s="26">
        <v>149868789</v>
      </c>
      <c r="N172" s="17"/>
      <c r="O172" s="18">
        <v>5</v>
      </c>
      <c r="P172" s="1"/>
      <c r="Q172" s="15">
        <v>614008</v>
      </c>
      <c r="R172" s="4"/>
      <c r="S172" s="4">
        <v>5049.66</v>
      </c>
      <c r="T172" s="3">
        <v>38</v>
      </c>
      <c r="U172" s="15">
        <v>296820</v>
      </c>
      <c r="V172" s="15">
        <v>398430736</v>
      </c>
      <c r="W172" s="23"/>
    </row>
    <row r="173" spans="1:23" ht="10.9" customHeight="1">
      <c r="A173" s="3">
        <v>18</v>
      </c>
      <c r="B173" s="12"/>
      <c r="C173" s="9">
        <v>24979</v>
      </c>
      <c r="D173" s="8" t="s">
        <v>72</v>
      </c>
      <c r="E173" s="8"/>
      <c r="F173" s="3">
        <v>169</v>
      </c>
      <c r="G173" s="2">
        <v>728551</v>
      </c>
      <c r="H173" s="3">
        <v>141</v>
      </c>
      <c r="I173" s="2">
        <v>666631</v>
      </c>
      <c r="J173" s="15">
        <v>602475717</v>
      </c>
      <c r="K173" s="3">
        <v>110</v>
      </c>
      <c r="L173" s="2">
        <v>541304</v>
      </c>
      <c r="M173" s="26">
        <v>593899046</v>
      </c>
      <c r="N173" s="17"/>
      <c r="O173" s="18">
        <v>31</v>
      </c>
      <c r="P173" s="1"/>
      <c r="Q173" s="15">
        <v>8576671</v>
      </c>
      <c r="R173" s="4"/>
      <c r="S173" s="4">
        <v>1097.1600000000001</v>
      </c>
      <c r="T173" s="3">
        <v>556</v>
      </c>
      <c r="U173" s="15">
        <v>1623915</v>
      </c>
      <c r="V173" s="15">
        <v>1620393212</v>
      </c>
      <c r="W173" s="23"/>
    </row>
    <row r="174" spans="1:23" ht="10.15" customHeight="1">
      <c r="A174" s="8" t="s">
        <v>80</v>
      </c>
      <c r="B174" s="11"/>
      <c r="C174" s="9">
        <v>24874</v>
      </c>
      <c r="D174" s="8" t="s">
        <v>46</v>
      </c>
      <c r="E174" s="8"/>
      <c r="F174" s="3">
        <v>110</v>
      </c>
      <c r="G174" s="2">
        <v>540609</v>
      </c>
      <c r="H174" s="3">
        <v>75</v>
      </c>
      <c r="I174" s="2">
        <v>383341</v>
      </c>
      <c r="J174" s="15">
        <v>603204284</v>
      </c>
      <c r="K174" s="3">
        <v>71</v>
      </c>
      <c r="L174" s="2">
        <v>363181</v>
      </c>
      <c r="M174" s="26">
        <v>602719262</v>
      </c>
      <c r="N174" s="17"/>
      <c r="O174" s="18">
        <v>4</v>
      </c>
      <c r="P174" s="1"/>
      <c r="Q174" s="15">
        <v>485022</v>
      </c>
      <c r="R174" s="4"/>
      <c r="S174" s="4">
        <v>1659.56</v>
      </c>
      <c r="T174" s="3">
        <v>164</v>
      </c>
      <c r="U174" s="15">
        <v>1089543</v>
      </c>
      <c r="V174" s="15">
        <v>1293601113</v>
      </c>
      <c r="W174" s="23"/>
    </row>
    <row r="175" spans="1:23" ht="10.9" customHeight="1">
      <c r="A175" s="8" t="s">
        <v>81</v>
      </c>
      <c r="B175" s="10"/>
      <c r="C175" s="9">
        <v>24720</v>
      </c>
      <c r="D175" s="8" t="s">
        <v>73</v>
      </c>
      <c r="E175" s="8"/>
      <c r="F175" s="3">
        <v>8</v>
      </c>
      <c r="G175" s="2">
        <v>16995</v>
      </c>
      <c r="H175" s="3">
        <v>1</v>
      </c>
      <c r="I175" s="2">
        <v>2495</v>
      </c>
      <c r="J175" s="15">
        <v>30564</v>
      </c>
      <c r="K175" s="3">
        <v>1</v>
      </c>
      <c r="L175" s="2">
        <v>2495</v>
      </c>
      <c r="M175" s="26">
        <v>30564</v>
      </c>
      <c r="N175" s="17"/>
      <c r="O175" s="18">
        <v>0</v>
      </c>
      <c r="P175" s="1"/>
      <c r="Q175" s="15">
        <v>0</v>
      </c>
      <c r="R175" s="6"/>
      <c r="S175" s="6">
        <v>12.25</v>
      </c>
      <c r="T175" s="3">
        <v>1</v>
      </c>
      <c r="U175" s="15">
        <v>7485</v>
      </c>
      <c r="V175" s="15">
        <v>30564</v>
      </c>
      <c r="W175" s="23"/>
    </row>
    <row r="176" spans="1:23" ht="10.15" customHeight="1">
      <c r="A176" s="3">
        <v>16</v>
      </c>
      <c r="B176" s="12"/>
      <c r="C176" s="9">
        <v>24636</v>
      </c>
      <c r="D176" s="8" t="s">
        <v>73</v>
      </c>
      <c r="E176" s="8"/>
      <c r="F176" s="3">
        <v>206</v>
      </c>
      <c r="G176" s="2">
        <v>971489</v>
      </c>
      <c r="H176" s="3">
        <v>172</v>
      </c>
      <c r="I176" s="2">
        <v>812202</v>
      </c>
      <c r="J176" s="15">
        <v>511957288</v>
      </c>
      <c r="K176" s="3">
        <v>158</v>
      </c>
      <c r="L176" s="2">
        <v>744456</v>
      </c>
      <c r="M176" s="26">
        <v>510079178</v>
      </c>
      <c r="N176" s="17"/>
      <c r="O176" s="18">
        <v>14</v>
      </c>
      <c r="P176" s="1"/>
      <c r="Q176" s="15">
        <v>1878110</v>
      </c>
      <c r="R176" s="4"/>
      <c r="S176" s="6">
        <v>685.17</v>
      </c>
      <c r="T176" s="3">
        <v>743</v>
      </c>
      <c r="U176" s="15">
        <v>2233458</v>
      </c>
      <c r="V176" s="15">
        <v>1627749269</v>
      </c>
      <c r="W176" s="23"/>
    </row>
    <row r="177" spans="1:23" ht="10.9" customHeight="1">
      <c r="A177" s="8" t="s">
        <v>82</v>
      </c>
      <c r="B177" s="11"/>
      <c r="C177" s="9">
        <v>24456</v>
      </c>
      <c r="D177" s="8" t="s">
        <v>46</v>
      </c>
      <c r="E177" s="8"/>
      <c r="F177" s="3">
        <v>1</v>
      </c>
      <c r="G177" s="2">
        <v>1995</v>
      </c>
      <c r="H177" s="3">
        <v>1</v>
      </c>
      <c r="I177" s="2">
        <v>1995</v>
      </c>
      <c r="J177" s="15">
        <v>21189000</v>
      </c>
      <c r="K177" s="3">
        <v>1</v>
      </c>
      <c r="L177" s="2">
        <v>1995</v>
      </c>
      <c r="M177" s="26">
        <v>21189000</v>
      </c>
      <c r="N177" s="17"/>
      <c r="O177" s="18">
        <v>0</v>
      </c>
      <c r="P177" s="1"/>
      <c r="Q177" s="15">
        <v>0</v>
      </c>
      <c r="R177" s="6"/>
      <c r="S177" s="4">
        <v>10621.05</v>
      </c>
      <c r="T177" s="3">
        <v>7</v>
      </c>
      <c r="U177" s="15">
        <v>9980</v>
      </c>
      <c r="V177" s="15">
        <v>89937020</v>
      </c>
      <c r="W177" s="23"/>
    </row>
    <row r="178" spans="1:23" ht="10.9" customHeight="1">
      <c r="A178" s="3">
        <v>15</v>
      </c>
      <c r="B178" s="12"/>
      <c r="C178" s="9">
        <v>24398</v>
      </c>
      <c r="D178" s="8" t="s">
        <v>73</v>
      </c>
      <c r="E178" s="8"/>
      <c r="F178" s="3">
        <v>52</v>
      </c>
      <c r="G178" s="2">
        <v>227898</v>
      </c>
      <c r="H178" s="3">
        <v>32</v>
      </c>
      <c r="I178" s="2">
        <v>134717</v>
      </c>
      <c r="J178" s="15">
        <v>101730216</v>
      </c>
      <c r="K178" s="3">
        <v>24</v>
      </c>
      <c r="L178" s="2">
        <v>104717</v>
      </c>
      <c r="M178" s="26">
        <v>99164930</v>
      </c>
      <c r="N178" s="17"/>
      <c r="O178" s="18">
        <v>8</v>
      </c>
      <c r="P178" s="1"/>
      <c r="Q178" s="15">
        <v>2565286</v>
      </c>
      <c r="R178" s="4"/>
      <c r="S178" s="6">
        <v>946.98</v>
      </c>
      <c r="T178" s="3">
        <v>79</v>
      </c>
      <c r="U178" s="15">
        <v>523600</v>
      </c>
      <c r="V178" s="15">
        <v>185214816</v>
      </c>
      <c r="W178" s="23"/>
    </row>
    <row r="179" spans="1:23" ht="10.15" customHeight="1">
      <c r="A179" s="3">
        <v>14</v>
      </c>
      <c r="B179" s="12"/>
      <c r="C179" s="9">
        <v>24195</v>
      </c>
      <c r="D179" s="8" t="s">
        <v>73</v>
      </c>
      <c r="E179" s="8"/>
      <c r="F179" s="3">
        <v>18</v>
      </c>
      <c r="G179" s="2">
        <v>35993</v>
      </c>
      <c r="H179" s="3">
        <v>18</v>
      </c>
      <c r="I179" s="2">
        <v>35993</v>
      </c>
      <c r="J179" s="15">
        <v>89054406</v>
      </c>
      <c r="K179" s="3">
        <v>17</v>
      </c>
      <c r="L179" s="2">
        <v>35056</v>
      </c>
      <c r="M179" s="26">
        <v>88845963</v>
      </c>
      <c r="N179" s="17"/>
      <c r="O179" s="18">
        <v>1</v>
      </c>
      <c r="P179" s="1"/>
      <c r="Q179" s="15">
        <v>208443</v>
      </c>
      <c r="R179" s="4"/>
      <c r="S179" s="4">
        <v>2534.4</v>
      </c>
      <c r="T179" s="3">
        <v>64</v>
      </c>
      <c r="U179" s="15">
        <v>350570</v>
      </c>
      <c r="V179" s="15">
        <v>275384739</v>
      </c>
      <c r="W179" s="23"/>
    </row>
    <row r="180" spans="1:23" ht="10.9" customHeight="1">
      <c r="A180" s="8" t="s">
        <v>83</v>
      </c>
      <c r="B180" s="11"/>
      <c r="C180" s="9">
        <v>24090</v>
      </c>
      <c r="D180" s="8" t="s">
        <v>72</v>
      </c>
      <c r="E180" s="8"/>
      <c r="F180" s="3">
        <v>658</v>
      </c>
      <c r="G180" s="2">
        <v>947520</v>
      </c>
      <c r="H180" s="3">
        <v>50</v>
      </c>
      <c r="I180" s="2">
        <v>72000</v>
      </c>
      <c r="J180" s="15">
        <v>33740309</v>
      </c>
      <c r="K180" s="3">
        <v>50</v>
      </c>
      <c r="L180" s="2">
        <v>72000</v>
      </c>
      <c r="M180" s="26">
        <v>33740309</v>
      </c>
      <c r="N180" s="17"/>
      <c r="O180" s="18">
        <v>0</v>
      </c>
      <c r="P180" s="1"/>
      <c r="Q180" s="15">
        <v>0</v>
      </c>
      <c r="R180" s="6"/>
      <c r="S180" s="6">
        <v>468.62</v>
      </c>
      <c r="T180" s="3">
        <v>113</v>
      </c>
      <c r="U180" s="15">
        <v>216000</v>
      </c>
      <c r="V180" s="15">
        <v>56324364</v>
      </c>
      <c r="W180" s="23"/>
    </row>
    <row r="181" spans="1:23" ht="10.15" customHeight="1">
      <c r="A181" s="8" t="s">
        <v>84</v>
      </c>
      <c r="B181" s="11"/>
      <c r="C181" s="9">
        <v>23651</v>
      </c>
      <c r="D181" s="8" t="s">
        <v>85</v>
      </c>
      <c r="E181" s="8"/>
      <c r="F181" s="3">
        <v>196</v>
      </c>
      <c r="G181" s="2">
        <v>1090074</v>
      </c>
      <c r="H181" s="3">
        <v>101</v>
      </c>
      <c r="I181" s="2">
        <v>580853</v>
      </c>
      <c r="J181" s="15">
        <v>35533701</v>
      </c>
      <c r="K181" s="3">
        <v>101</v>
      </c>
      <c r="L181" s="2">
        <v>580853</v>
      </c>
      <c r="M181" s="26">
        <v>35533701</v>
      </c>
      <c r="N181" s="17"/>
      <c r="O181" s="18">
        <v>0</v>
      </c>
      <c r="P181" s="1"/>
      <c r="Q181" s="15">
        <v>0</v>
      </c>
      <c r="R181" s="6"/>
      <c r="S181" s="6">
        <v>61.18</v>
      </c>
      <c r="T181" s="3">
        <v>222</v>
      </c>
      <c r="U181" s="15">
        <v>1742562</v>
      </c>
      <c r="V181" s="15">
        <v>53579753</v>
      </c>
      <c r="W181" s="23"/>
    </row>
    <row r="182" spans="1:23" ht="10.9" customHeight="1">
      <c r="A182" s="3">
        <v>12</v>
      </c>
      <c r="B182" s="12"/>
      <c r="C182" s="9">
        <v>23495</v>
      </c>
      <c r="D182" s="8" t="s">
        <v>73</v>
      </c>
      <c r="E182" s="8"/>
      <c r="F182" s="3">
        <v>28</v>
      </c>
      <c r="G182" s="2">
        <v>34028</v>
      </c>
      <c r="H182" s="3">
        <v>23</v>
      </c>
      <c r="I182" s="2">
        <v>32671</v>
      </c>
      <c r="J182" s="15">
        <v>60340626</v>
      </c>
      <c r="K182" s="3">
        <v>23</v>
      </c>
      <c r="L182" s="2">
        <v>32671</v>
      </c>
      <c r="M182" s="26">
        <v>60340626</v>
      </c>
      <c r="N182" s="17"/>
      <c r="O182" s="18">
        <v>0</v>
      </c>
      <c r="P182" s="1"/>
      <c r="Q182" s="15">
        <v>0</v>
      </c>
      <c r="R182" s="6"/>
      <c r="S182" s="4">
        <v>1846.92</v>
      </c>
      <c r="T182" s="3">
        <v>69</v>
      </c>
      <c r="U182" s="15">
        <v>326780</v>
      </c>
      <c r="V182" s="15">
        <v>93850051</v>
      </c>
      <c r="W182" s="23"/>
    </row>
    <row r="183" spans="1:23" ht="10.15" customHeight="1">
      <c r="A183" s="8" t="s">
        <v>86</v>
      </c>
      <c r="B183" s="11"/>
      <c r="C183" s="9">
        <v>23145</v>
      </c>
      <c r="D183" s="8" t="s">
        <v>87</v>
      </c>
      <c r="E183" s="8"/>
      <c r="F183" s="3">
        <v>129</v>
      </c>
      <c r="G183" s="2">
        <v>669777</v>
      </c>
      <c r="H183" s="3">
        <v>58</v>
      </c>
      <c r="I183" s="2">
        <v>312975</v>
      </c>
      <c r="J183" s="15">
        <v>12807587</v>
      </c>
      <c r="K183" s="3">
        <v>57</v>
      </c>
      <c r="L183" s="2">
        <v>312945</v>
      </c>
      <c r="M183" s="26">
        <v>12807337</v>
      </c>
      <c r="N183" s="17"/>
      <c r="O183" s="18">
        <v>1</v>
      </c>
      <c r="P183" s="1"/>
      <c r="Q183" s="15">
        <v>250</v>
      </c>
      <c r="R183" s="6"/>
      <c r="S183" s="6">
        <v>40.93</v>
      </c>
      <c r="T183" s="3">
        <v>70</v>
      </c>
      <c r="U183" s="15">
        <v>938838</v>
      </c>
      <c r="V183" s="15">
        <v>13989953</v>
      </c>
      <c r="W183" s="23"/>
    </row>
    <row r="184" spans="1:23" ht="10.9" customHeight="1">
      <c r="A184" s="3">
        <v>11</v>
      </c>
      <c r="B184" s="12"/>
      <c r="C184" s="9">
        <v>22928</v>
      </c>
      <c r="D184" s="8" t="s">
        <v>73</v>
      </c>
      <c r="E184" s="8"/>
      <c r="F184" s="3">
        <v>19</v>
      </c>
      <c r="G184" s="2">
        <v>33855</v>
      </c>
      <c r="H184" s="3">
        <v>14</v>
      </c>
      <c r="I184" s="2">
        <v>24858</v>
      </c>
      <c r="J184" s="15">
        <v>44399399</v>
      </c>
      <c r="K184" s="3">
        <v>9</v>
      </c>
      <c r="L184" s="2">
        <v>16178</v>
      </c>
      <c r="M184" s="26">
        <v>43887359</v>
      </c>
      <c r="N184" s="17"/>
      <c r="O184" s="18">
        <v>5</v>
      </c>
      <c r="P184" s="1"/>
      <c r="Q184" s="15">
        <v>512040</v>
      </c>
      <c r="R184" s="4"/>
      <c r="S184" s="4">
        <v>2712.78</v>
      </c>
      <c r="T184" s="3">
        <v>26</v>
      </c>
      <c r="U184" s="15">
        <v>161780</v>
      </c>
      <c r="V184" s="15">
        <v>66265290</v>
      </c>
      <c r="W184" s="23"/>
    </row>
    <row r="185" spans="1:23" ht="10.15" customHeight="1">
      <c r="A185" s="3">
        <v>10</v>
      </c>
      <c r="B185" s="12"/>
      <c r="C185" s="9">
        <v>22721</v>
      </c>
      <c r="D185" s="8" t="s">
        <v>69</v>
      </c>
      <c r="E185" s="8"/>
      <c r="F185" s="3">
        <v>410</v>
      </c>
      <c r="G185" s="2">
        <v>1875984</v>
      </c>
      <c r="H185" s="3">
        <v>210</v>
      </c>
      <c r="I185" s="2">
        <v>977092</v>
      </c>
      <c r="J185" s="15">
        <v>268724090</v>
      </c>
      <c r="K185" s="3">
        <v>205</v>
      </c>
      <c r="L185" s="2">
        <v>956592</v>
      </c>
      <c r="M185" s="26">
        <v>268333397</v>
      </c>
      <c r="N185" s="17"/>
      <c r="O185" s="18">
        <v>5</v>
      </c>
      <c r="P185" s="1"/>
      <c r="Q185" s="15">
        <v>390693</v>
      </c>
      <c r="R185" s="4"/>
      <c r="S185" s="6">
        <v>280.51</v>
      </c>
      <c r="T185" s="3">
        <v>666</v>
      </c>
      <c r="U185" s="15">
        <v>2869638</v>
      </c>
      <c r="V185" s="15">
        <v>605357718</v>
      </c>
      <c r="W185" s="23"/>
    </row>
    <row r="186" spans="1:23" ht="10.15" customHeight="1">
      <c r="A186" s="3">
        <v>9</v>
      </c>
      <c r="B186" s="1"/>
      <c r="C186" s="9">
        <v>22718</v>
      </c>
      <c r="D186" s="8" t="s">
        <v>73</v>
      </c>
      <c r="E186" s="8"/>
      <c r="F186" s="3">
        <v>401</v>
      </c>
      <c r="G186" s="2">
        <v>1808276</v>
      </c>
      <c r="H186" s="3">
        <v>212</v>
      </c>
      <c r="I186" s="2">
        <v>981407</v>
      </c>
      <c r="J186" s="15">
        <v>177745105</v>
      </c>
      <c r="K186" s="3">
        <v>206</v>
      </c>
      <c r="L186" s="2">
        <v>956407</v>
      </c>
      <c r="M186" s="26">
        <v>177260305</v>
      </c>
      <c r="N186" s="17"/>
      <c r="O186" s="18">
        <v>6</v>
      </c>
      <c r="P186" s="1"/>
      <c r="Q186" s="15">
        <v>484800</v>
      </c>
      <c r="R186" s="4"/>
      <c r="S186" s="6">
        <v>185.34</v>
      </c>
      <c r="T186" s="3">
        <v>538</v>
      </c>
      <c r="U186" s="15">
        <v>2855433</v>
      </c>
      <c r="V186" s="15">
        <v>314218540</v>
      </c>
      <c r="W186" s="23"/>
    </row>
    <row r="187" spans="1:23" ht="10.9" customHeight="1">
      <c r="A187" s="39" t="s">
        <v>88</v>
      </c>
      <c r="B187" s="37" t="s">
        <v>89</v>
      </c>
      <c r="C187" s="38">
        <v>22630</v>
      </c>
      <c r="D187" s="39" t="s">
        <v>46</v>
      </c>
      <c r="E187" s="39"/>
      <c r="F187" s="40">
        <v>16</v>
      </c>
      <c r="G187" s="41">
        <v>80640</v>
      </c>
      <c r="H187" s="40">
        <v>6</v>
      </c>
      <c r="I187" s="41">
        <v>30240</v>
      </c>
      <c r="J187" s="42">
        <v>122000</v>
      </c>
      <c r="K187" s="40">
        <v>6</v>
      </c>
      <c r="L187" s="41">
        <v>30240</v>
      </c>
      <c r="M187" s="48">
        <v>122000</v>
      </c>
      <c r="N187" s="44">
        <v>22</v>
      </c>
      <c r="O187" s="45">
        <v>0</v>
      </c>
      <c r="P187" s="46"/>
      <c r="Q187" s="42">
        <v>0</v>
      </c>
      <c r="R187" s="47"/>
      <c r="S187" s="47">
        <v>4.03</v>
      </c>
      <c r="T187" s="40">
        <v>6</v>
      </c>
      <c r="U187" s="42">
        <v>0</v>
      </c>
      <c r="V187" s="42">
        <v>122000</v>
      </c>
      <c r="W187" s="23"/>
    </row>
    <row r="188" spans="1:23" ht="10.9" customHeight="1">
      <c r="A188" s="39" t="s">
        <v>90</v>
      </c>
      <c r="B188" s="37" t="s">
        <v>89</v>
      </c>
      <c r="C188" s="38">
        <v>22055</v>
      </c>
      <c r="D188" s="39" t="s">
        <v>73</v>
      </c>
      <c r="E188" s="39"/>
      <c r="F188" s="40">
        <v>10</v>
      </c>
      <c r="G188" s="41">
        <v>22085</v>
      </c>
      <c r="H188" s="40">
        <v>1</v>
      </c>
      <c r="I188" s="41">
        <v>2500</v>
      </c>
      <c r="J188" s="42">
        <v>75250</v>
      </c>
      <c r="K188" s="40">
        <v>1</v>
      </c>
      <c r="L188" s="41">
        <v>2500</v>
      </c>
      <c r="M188" s="43">
        <v>75250</v>
      </c>
      <c r="N188" s="44"/>
      <c r="O188" s="45">
        <v>0</v>
      </c>
      <c r="P188" s="46"/>
      <c r="Q188" s="42">
        <v>0</v>
      </c>
      <c r="R188" s="47"/>
      <c r="S188" s="47">
        <v>30.1</v>
      </c>
      <c r="T188" s="40">
        <v>1</v>
      </c>
      <c r="U188" s="42">
        <v>7500</v>
      </c>
      <c r="V188" s="42">
        <v>75250</v>
      </c>
      <c r="W188" s="23"/>
    </row>
    <row r="189" spans="1:23" ht="10.9" customHeight="1">
      <c r="A189" s="3">
        <v>7</v>
      </c>
      <c r="B189" s="1"/>
      <c r="C189" s="9">
        <v>21970</v>
      </c>
      <c r="D189" s="8" t="s">
        <v>69</v>
      </c>
      <c r="E189" s="8"/>
      <c r="F189" s="3">
        <v>385</v>
      </c>
      <c r="G189" s="2">
        <v>1610254</v>
      </c>
      <c r="H189" s="3">
        <v>173</v>
      </c>
      <c r="I189" s="2">
        <v>813663</v>
      </c>
      <c r="J189" s="15">
        <v>285180648</v>
      </c>
      <c r="K189" s="3">
        <v>147</v>
      </c>
      <c r="L189" s="2">
        <v>704526</v>
      </c>
      <c r="M189" s="26">
        <v>282641815</v>
      </c>
      <c r="N189" s="17"/>
      <c r="O189" s="18">
        <v>26</v>
      </c>
      <c r="P189" s="1"/>
      <c r="Q189" s="15">
        <v>2538833</v>
      </c>
      <c r="R189" s="4"/>
      <c r="S189" s="6">
        <v>401.18</v>
      </c>
      <c r="T189" s="3">
        <v>444</v>
      </c>
      <c r="U189" s="15">
        <v>2113599</v>
      </c>
      <c r="V189" s="15">
        <v>575175650</v>
      </c>
      <c r="W189" s="23"/>
    </row>
    <row r="190" spans="1:23" ht="10.15" customHeight="1">
      <c r="A190" s="3">
        <v>6</v>
      </c>
      <c r="B190" s="1"/>
      <c r="C190" s="9">
        <v>21773</v>
      </c>
      <c r="D190" s="8" t="s">
        <v>73</v>
      </c>
      <c r="E190" s="8"/>
      <c r="F190" s="3">
        <v>38</v>
      </c>
      <c r="G190" s="2">
        <v>81813</v>
      </c>
      <c r="H190" s="3">
        <v>28</v>
      </c>
      <c r="I190" s="2">
        <v>62967</v>
      </c>
      <c r="J190" s="15">
        <v>90286693</v>
      </c>
      <c r="K190" s="3">
        <v>19</v>
      </c>
      <c r="L190" s="2">
        <v>38820</v>
      </c>
      <c r="M190" s="26">
        <v>88035120</v>
      </c>
      <c r="N190" s="17"/>
      <c r="O190" s="18">
        <v>9</v>
      </c>
      <c r="P190" s="1"/>
      <c r="Q190" s="15">
        <v>2251573</v>
      </c>
      <c r="R190" s="4"/>
      <c r="S190" s="4">
        <v>2267.7800000000002</v>
      </c>
      <c r="T190" s="3">
        <v>56</v>
      </c>
      <c r="U190" s="15">
        <v>388200</v>
      </c>
      <c r="V190" s="15">
        <v>174411628</v>
      </c>
      <c r="W190" s="23"/>
    </row>
    <row r="191" spans="1:23" ht="10.9" customHeight="1">
      <c r="A191" s="3">
        <v>5</v>
      </c>
      <c r="B191" s="1"/>
      <c r="C191" s="9">
        <v>21696</v>
      </c>
      <c r="D191" s="8" t="s">
        <v>91</v>
      </c>
      <c r="E191" s="8"/>
      <c r="F191" s="3">
        <v>80</v>
      </c>
      <c r="G191" s="2">
        <v>458000</v>
      </c>
      <c r="H191" s="3">
        <v>23</v>
      </c>
      <c r="I191" s="2">
        <v>132480</v>
      </c>
      <c r="J191" s="15">
        <v>1711872</v>
      </c>
      <c r="K191" s="3">
        <v>23</v>
      </c>
      <c r="L191" s="2">
        <v>132480</v>
      </c>
      <c r="M191" s="26">
        <v>1711872</v>
      </c>
      <c r="N191" s="17"/>
      <c r="O191" s="18">
        <v>0</v>
      </c>
      <c r="P191" s="1"/>
      <c r="Q191" s="15">
        <v>0</v>
      </c>
      <c r="R191" s="6"/>
      <c r="S191" s="6">
        <v>12.92</v>
      </c>
      <c r="T191" s="3">
        <v>23</v>
      </c>
      <c r="U191" s="15">
        <v>397440</v>
      </c>
      <c r="V191" s="15">
        <v>1711872</v>
      </c>
      <c r="W191" s="23"/>
    </row>
    <row r="192" spans="1:23" ht="10.15" customHeight="1">
      <c r="A192" s="3">
        <v>3</v>
      </c>
      <c r="B192" s="1"/>
      <c r="C192" s="9">
        <v>20282</v>
      </c>
      <c r="D192" s="8" t="s">
        <v>69</v>
      </c>
      <c r="E192" s="8"/>
      <c r="F192" s="3">
        <v>210</v>
      </c>
      <c r="G192" s="2">
        <v>674095</v>
      </c>
      <c r="H192" s="3">
        <v>121</v>
      </c>
      <c r="I192" s="2">
        <v>402567</v>
      </c>
      <c r="J192" s="15">
        <v>108528726</v>
      </c>
      <c r="K192" s="3">
        <v>121</v>
      </c>
      <c r="L192" s="2">
        <v>402567</v>
      </c>
      <c r="M192" s="26">
        <v>108528726</v>
      </c>
      <c r="N192" s="17"/>
      <c r="O192" s="18">
        <v>0</v>
      </c>
      <c r="P192" s="1"/>
      <c r="Q192" s="15">
        <v>0</v>
      </c>
      <c r="R192" s="6"/>
      <c r="S192" s="6">
        <v>269.58999999999997</v>
      </c>
      <c r="T192" s="3">
        <v>384</v>
      </c>
      <c r="U192" s="15">
        <v>1207722</v>
      </c>
      <c r="V192" s="15">
        <v>323240052</v>
      </c>
      <c r="W192" s="23"/>
    </row>
    <row r="193" spans="1:23" ht="10.9" customHeight="1">
      <c r="A193" s="3">
        <v>2</v>
      </c>
      <c r="B193" s="1"/>
      <c r="C193" s="9">
        <v>20037</v>
      </c>
      <c r="D193" s="8" t="s">
        <v>72</v>
      </c>
      <c r="E193" s="8"/>
      <c r="F193" s="3">
        <v>38</v>
      </c>
      <c r="G193" s="2">
        <v>111789</v>
      </c>
      <c r="H193" s="3">
        <v>19</v>
      </c>
      <c r="I193" s="2">
        <v>67149</v>
      </c>
      <c r="J193" s="15">
        <v>23357029</v>
      </c>
      <c r="K193" s="3">
        <v>19</v>
      </c>
      <c r="L193" s="2">
        <v>67149</v>
      </c>
      <c r="M193" s="26">
        <v>23357029</v>
      </c>
      <c r="N193" s="17"/>
      <c r="O193" s="18">
        <v>0</v>
      </c>
      <c r="P193" s="1"/>
      <c r="Q193" s="15">
        <v>0</v>
      </c>
      <c r="R193" s="6"/>
      <c r="S193" s="6">
        <v>347.84</v>
      </c>
      <c r="T193" s="3">
        <v>90</v>
      </c>
      <c r="U193" s="15">
        <v>201450</v>
      </c>
      <c r="V193" s="15">
        <v>73801896</v>
      </c>
      <c r="W193" s="23"/>
    </row>
    <row r="194" spans="1:23" ht="10.15" customHeight="1">
      <c r="A194" s="3">
        <v>1</v>
      </c>
      <c r="B194" s="1"/>
      <c r="C194" s="9">
        <v>20010</v>
      </c>
      <c r="D194" s="8" t="s">
        <v>73</v>
      </c>
      <c r="E194" s="8"/>
      <c r="F194" s="3">
        <v>199</v>
      </c>
      <c r="G194" s="2">
        <v>748819</v>
      </c>
      <c r="H194" s="3">
        <v>90</v>
      </c>
      <c r="I194" s="2">
        <v>394721</v>
      </c>
      <c r="J194" s="15">
        <v>116378476</v>
      </c>
      <c r="K194" s="3">
        <v>90</v>
      </c>
      <c r="L194" s="2">
        <v>394721</v>
      </c>
      <c r="M194" s="26">
        <v>116378476</v>
      </c>
      <c r="N194" s="17"/>
      <c r="O194" s="18">
        <v>0</v>
      </c>
      <c r="P194" s="1"/>
      <c r="Q194" s="15">
        <v>0</v>
      </c>
      <c r="R194" s="6"/>
      <c r="S194" s="6">
        <v>294.83999999999997</v>
      </c>
      <c r="T194" s="3">
        <v>336</v>
      </c>
      <c r="U194" s="15">
        <v>1184175</v>
      </c>
      <c r="V194" s="15">
        <v>302924834</v>
      </c>
      <c r="W194" s="23"/>
    </row>
    <row r="195" spans="1:23" ht="10.9" customHeight="1">
      <c r="A195" s="54" t="s">
        <v>92</v>
      </c>
      <c r="B195" s="55" t="s">
        <v>89</v>
      </c>
      <c r="C195" s="56">
        <v>20010</v>
      </c>
      <c r="D195" s="54" t="s">
        <v>73</v>
      </c>
      <c r="E195" s="54"/>
      <c r="F195" s="57">
        <v>108</v>
      </c>
      <c r="G195" s="58">
        <v>523630</v>
      </c>
      <c r="H195" s="57">
        <v>5</v>
      </c>
      <c r="I195" s="58">
        <v>25000</v>
      </c>
      <c r="J195" s="59">
        <v>1233500</v>
      </c>
      <c r="K195" s="57">
        <v>5</v>
      </c>
      <c r="L195" s="58">
        <v>25000</v>
      </c>
      <c r="M195" s="60">
        <v>1233500</v>
      </c>
      <c r="N195" s="61"/>
      <c r="O195" s="62">
        <v>0</v>
      </c>
      <c r="P195" s="63"/>
      <c r="Q195" s="59">
        <v>0</v>
      </c>
      <c r="R195" s="64"/>
      <c r="S195" s="64">
        <v>49.34</v>
      </c>
      <c r="T195" s="57">
        <v>5</v>
      </c>
      <c r="U195" s="59">
        <v>50000</v>
      </c>
      <c r="V195" s="59">
        <v>1233500</v>
      </c>
      <c r="W195" s="23"/>
    </row>
    <row r="196" spans="1:23" s="25" customFormat="1" ht="10.15" customHeight="1">
      <c r="A196" s="50" t="s">
        <v>93</v>
      </c>
      <c r="B196" s="51"/>
      <c r="C196" s="29"/>
      <c r="D196" s="29"/>
      <c r="E196" s="29"/>
      <c r="F196" s="30">
        <f>SUM(F7:F195)</f>
        <v>596142</v>
      </c>
      <c r="G196" s="30">
        <f>SUM(G7:G195)</f>
        <v>3207428142.1500001</v>
      </c>
      <c r="H196" s="30">
        <f>SUM(H7:H195)</f>
        <v>34722</v>
      </c>
      <c r="I196" s="30">
        <f>SUM(I7:I195)</f>
        <v>182924350</v>
      </c>
      <c r="J196" s="31">
        <f>SUM(J7:J195)</f>
        <v>87185148192</v>
      </c>
      <c r="K196" s="30">
        <f>SUM(K7:K195)</f>
        <v>32912</v>
      </c>
      <c r="L196" s="30">
        <f>SUM(L7:L195)</f>
        <v>173857867</v>
      </c>
      <c r="M196" s="31">
        <f>SUM(M7:M195)</f>
        <v>84799824997.800003</v>
      </c>
      <c r="N196" s="32"/>
      <c r="O196" s="30">
        <f>SUM(O7:O195)</f>
        <v>1700</v>
      </c>
      <c r="P196" s="33"/>
      <c r="Q196" s="31">
        <f>SUM(Q7:Q195)</f>
        <v>2088587835</v>
      </c>
      <c r="R196" s="32"/>
      <c r="S196" s="29"/>
      <c r="T196" s="30">
        <f>SUM(T7:T195)</f>
        <v>57801</v>
      </c>
      <c r="U196" s="31">
        <f>SUM(U7:U195)</f>
        <v>1007016473.25</v>
      </c>
      <c r="V196" s="31">
        <f>SUM(V7:V195)</f>
        <v>165443980669</v>
      </c>
      <c r="W196" s="24"/>
    </row>
    <row r="199" spans="1:23">
      <c r="B199" s="97" t="s">
        <v>94</v>
      </c>
      <c r="C199" s="97"/>
      <c r="D199" s="97"/>
      <c r="E199" s="97"/>
      <c r="F199" s="97"/>
      <c r="G199" s="97"/>
      <c r="H199" s="97"/>
      <c r="I199" s="97"/>
      <c r="J199" s="97"/>
      <c r="K199" s="97"/>
      <c r="L199" s="97"/>
      <c r="M199" s="97"/>
      <c r="N199" s="97"/>
      <c r="O199" s="97"/>
      <c r="P199" s="97"/>
      <c r="Q199" s="97"/>
      <c r="R199" s="97"/>
      <c r="S199" s="97"/>
      <c r="T199" s="97"/>
      <c r="U199" s="97"/>
      <c r="V199" s="97"/>
    </row>
    <row r="200" spans="1:23">
      <c r="A200" s="52" t="s">
        <v>89</v>
      </c>
      <c r="B200" s="91" t="s">
        <v>95</v>
      </c>
      <c r="C200" s="91"/>
      <c r="D200" s="91"/>
      <c r="E200" s="91"/>
      <c r="F200" s="91"/>
      <c r="G200" s="91"/>
      <c r="H200" s="91"/>
      <c r="I200" s="91"/>
      <c r="J200" s="91"/>
      <c r="K200" s="91"/>
      <c r="L200" s="91"/>
      <c r="M200" s="91"/>
      <c r="N200" s="91"/>
      <c r="O200" s="91"/>
      <c r="P200" s="91"/>
      <c r="Q200" s="91"/>
      <c r="R200" s="91"/>
      <c r="S200" s="91"/>
      <c r="T200" s="91"/>
      <c r="U200" s="91"/>
      <c r="V200" s="91"/>
    </row>
    <row r="201" spans="1:23">
      <c r="A201" s="53">
        <v>1</v>
      </c>
      <c r="B201" s="91" t="s">
        <v>96</v>
      </c>
      <c r="C201" s="91"/>
      <c r="D201" s="91"/>
      <c r="E201" s="91"/>
      <c r="F201" s="91"/>
      <c r="G201" s="91"/>
      <c r="H201" s="91"/>
      <c r="I201" s="91"/>
      <c r="J201" s="91"/>
      <c r="K201" s="91"/>
      <c r="L201" s="91"/>
      <c r="M201" s="91"/>
      <c r="N201" s="91"/>
      <c r="O201" s="91"/>
      <c r="P201" s="91"/>
      <c r="Q201" s="91"/>
      <c r="R201" s="91"/>
      <c r="S201" s="91"/>
      <c r="T201" s="91"/>
      <c r="U201" s="91"/>
      <c r="V201" s="91"/>
    </row>
    <row r="202" spans="1:23">
      <c r="A202" s="53">
        <v>2</v>
      </c>
      <c r="B202" s="91" t="s">
        <v>97</v>
      </c>
      <c r="C202" s="91"/>
      <c r="D202" s="91"/>
      <c r="E202" s="91"/>
      <c r="F202" s="91"/>
      <c r="G202" s="91"/>
      <c r="H202" s="91"/>
      <c r="I202" s="91"/>
      <c r="J202" s="91"/>
      <c r="K202" s="91"/>
      <c r="L202" s="91"/>
      <c r="M202" s="91"/>
      <c r="N202" s="91"/>
      <c r="O202" s="91"/>
      <c r="P202" s="91"/>
      <c r="Q202" s="91"/>
      <c r="R202" s="91"/>
      <c r="S202" s="91"/>
      <c r="T202" s="91"/>
      <c r="U202" s="91"/>
      <c r="V202" s="91"/>
    </row>
    <row r="203" spans="1:23">
      <c r="A203" s="53">
        <v>3</v>
      </c>
      <c r="B203" s="91" t="s">
        <v>98</v>
      </c>
      <c r="C203" s="91"/>
      <c r="D203" s="91"/>
      <c r="E203" s="91"/>
      <c r="F203" s="91"/>
      <c r="G203" s="91"/>
      <c r="H203" s="91"/>
      <c r="I203" s="91"/>
      <c r="J203" s="91"/>
      <c r="K203" s="91"/>
      <c r="L203" s="91"/>
      <c r="M203" s="91"/>
      <c r="N203" s="91"/>
      <c r="O203" s="91"/>
      <c r="P203" s="91"/>
      <c r="Q203" s="91"/>
      <c r="R203" s="91"/>
      <c r="S203" s="91"/>
      <c r="T203" s="91"/>
      <c r="U203" s="91"/>
      <c r="V203" s="91"/>
    </row>
    <row r="204" spans="1:23">
      <c r="A204" s="53">
        <v>4</v>
      </c>
      <c r="B204" s="91" t="s">
        <v>99</v>
      </c>
      <c r="C204" s="91"/>
      <c r="D204" s="91"/>
      <c r="E204" s="91"/>
      <c r="F204" s="91"/>
      <c r="G204" s="91"/>
      <c r="H204" s="91"/>
      <c r="I204" s="91"/>
      <c r="J204" s="91"/>
      <c r="K204" s="91"/>
      <c r="L204" s="91"/>
      <c r="M204" s="91"/>
      <c r="N204" s="91"/>
      <c r="O204" s="91"/>
      <c r="P204" s="91"/>
      <c r="Q204" s="91"/>
      <c r="R204" s="91"/>
      <c r="S204" s="91"/>
      <c r="T204" s="91"/>
      <c r="U204" s="91"/>
      <c r="V204" s="91"/>
    </row>
    <row r="205" spans="1:23">
      <c r="A205" s="53">
        <v>5</v>
      </c>
      <c r="B205" s="91" t="s">
        <v>100</v>
      </c>
      <c r="C205" s="91"/>
      <c r="D205" s="91"/>
      <c r="E205" s="91"/>
      <c r="F205" s="91"/>
      <c r="G205" s="91"/>
      <c r="H205" s="91"/>
      <c r="I205" s="91"/>
      <c r="J205" s="91"/>
      <c r="K205" s="91"/>
      <c r="L205" s="91"/>
      <c r="M205" s="91"/>
      <c r="N205" s="91"/>
      <c r="O205" s="91"/>
      <c r="P205" s="91"/>
      <c r="Q205" s="91"/>
      <c r="R205" s="91"/>
      <c r="S205" s="91"/>
      <c r="T205" s="91"/>
      <c r="U205" s="91"/>
      <c r="V205" s="91"/>
    </row>
    <row r="206" spans="1:23">
      <c r="A206" s="53">
        <v>6</v>
      </c>
      <c r="B206" s="91" t="s">
        <v>101</v>
      </c>
      <c r="C206" s="91"/>
      <c r="D206" s="91"/>
      <c r="E206" s="91"/>
      <c r="F206" s="91"/>
      <c r="G206" s="91"/>
      <c r="H206" s="91"/>
      <c r="I206" s="91"/>
      <c r="J206" s="91"/>
      <c r="K206" s="91"/>
      <c r="L206" s="91"/>
      <c r="M206" s="91"/>
      <c r="N206" s="91"/>
      <c r="O206" s="91"/>
      <c r="P206" s="91"/>
      <c r="Q206" s="91"/>
      <c r="R206" s="91"/>
      <c r="S206" s="91"/>
      <c r="T206" s="91"/>
      <c r="U206" s="91"/>
      <c r="V206" s="91"/>
    </row>
    <row r="207" spans="1:23">
      <c r="A207" s="53">
        <v>7</v>
      </c>
      <c r="B207" s="91" t="s">
        <v>102</v>
      </c>
      <c r="C207" s="91"/>
      <c r="D207" s="91"/>
      <c r="E207" s="91"/>
      <c r="F207" s="91"/>
      <c r="G207" s="91"/>
      <c r="H207" s="91"/>
      <c r="I207" s="91"/>
      <c r="J207" s="91"/>
      <c r="K207" s="91"/>
      <c r="L207" s="91"/>
      <c r="M207" s="91"/>
      <c r="N207" s="91"/>
      <c r="O207" s="91"/>
      <c r="P207" s="91"/>
      <c r="Q207" s="91"/>
      <c r="R207" s="91"/>
      <c r="S207" s="91"/>
      <c r="T207" s="91"/>
      <c r="U207" s="91"/>
      <c r="V207" s="91"/>
    </row>
    <row r="208" spans="1:23">
      <c r="A208" s="53">
        <v>8</v>
      </c>
      <c r="B208" s="91" t="s">
        <v>103</v>
      </c>
      <c r="C208" s="91"/>
      <c r="D208" s="91"/>
      <c r="E208" s="91"/>
      <c r="F208" s="91"/>
      <c r="G208" s="91"/>
      <c r="H208" s="91"/>
      <c r="I208" s="91"/>
      <c r="J208" s="91"/>
      <c r="K208" s="91"/>
      <c r="L208" s="91"/>
      <c r="M208" s="91"/>
      <c r="N208" s="91"/>
      <c r="O208" s="91"/>
      <c r="P208" s="91"/>
      <c r="Q208" s="91"/>
      <c r="R208" s="91"/>
      <c r="S208" s="91"/>
      <c r="T208" s="91"/>
      <c r="U208" s="91"/>
      <c r="V208" s="91"/>
    </row>
    <row r="209" spans="1:22">
      <c r="A209" s="53">
        <v>9</v>
      </c>
      <c r="B209" s="91" t="s">
        <v>104</v>
      </c>
      <c r="C209" s="91"/>
      <c r="D209" s="91"/>
      <c r="E209" s="91"/>
      <c r="F209" s="91"/>
      <c r="G209" s="91"/>
      <c r="H209" s="91"/>
      <c r="I209" s="91"/>
      <c r="J209" s="91"/>
      <c r="K209" s="91"/>
      <c r="L209" s="91"/>
      <c r="M209" s="91"/>
      <c r="N209" s="91"/>
      <c r="O209" s="91"/>
      <c r="P209" s="91"/>
      <c r="Q209" s="91"/>
      <c r="R209" s="91"/>
      <c r="S209" s="91"/>
      <c r="T209" s="91"/>
      <c r="U209" s="91"/>
      <c r="V209" s="91"/>
    </row>
    <row r="210" spans="1:22">
      <c r="A210" s="53">
        <v>10</v>
      </c>
      <c r="B210" s="91" t="s">
        <v>105</v>
      </c>
      <c r="C210" s="91"/>
      <c r="D210" s="91"/>
      <c r="E210" s="91"/>
      <c r="F210" s="91"/>
      <c r="G210" s="91"/>
      <c r="H210" s="91"/>
      <c r="I210" s="91"/>
      <c r="J210" s="91"/>
      <c r="K210" s="91"/>
      <c r="L210" s="91"/>
      <c r="M210" s="91"/>
      <c r="N210" s="91"/>
      <c r="O210" s="91"/>
      <c r="P210" s="91"/>
      <c r="Q210" s="91"/>
      <c r="R210" s="91"/>
      <c r="S210" s="91"/>
      <c r="T210" s="91"/>
      <c r="U210" s="91"/>
      <c r="V210" s="91"/>
    </row>
    <row r="211" spans="1:22">
      <c r="A211" s="53">
        <v>11</v>
      </c>
      <c r="B211" s="91" t="s">
        <v>106</v>
      </c>
      <c r="C211" s="91"/>
      <c r="D211" s="91"/>
      <c r="E211" s="91"/>
      <c r="F211" s="91"/>
      <c r="G211" s="91"/>
      <c r="H211" s="91"/>
      <c r="I211" s="91"/>
      <c r="J211" s="91"/>
      <c r="K211" s="91"/>
      <c r="L211" s="91"/>
      <c r="M211" s="91"/>
      <c r="N211" s="91"/>
      <c r="O211" s="91"/>
      <c r="P211" s="91"/>
      <c r="Q211" s="91"/>
      <c r="R211" s="91"/>
      <c r="S211" s="91"/>
      <c r="T211" s="91"/>
      <c r="U211" s="91"/>
      <c r="V211" s="91"/>
    </row>
    <row r="212" spans="1:22">
      <c r="A212" s="53">
        <v>12</v>
      </c>
      <c r="B212" s="91" t="s">
        <v>107</v>
      </c>
      <c r="C212" s="91"/>
      <c r="D212" s="91"/>
      <c r="E212" s="91"/>
      <c r="F212" s="91"/>
      <c r="G212" s="91"/>
      <c r="H212" s="91"/>
      <c r="I212" s="91"/>
      <c r="J212" s="91"/>
      <c r="K212" s="91"/>
      <c r="L212" s="91"/>
      <c r="M212" s="91"/>
      <c r="N212" s="91"/>
      <c r="O212" s="91"/>
      <c r="P212" s="91"/>
      <c r="Q212" s="91"/>
      <c r="R212" s="91"/>
      <c r="S212" s="91"/>
      <c r="T212" s="91"/>
      <c r="U212" s="91"/>
      <c r="V212" s="91"/>
    </row>
    <row r="213" spans="1:22">
      <c r="A213" s="53">
        <v>13</v>
      </c>
      <c r="B213" s="91" t="s">
        <v>108</v>
      </c>
      <c r="C213" s="91"/>
      <c r="D213" s="91"/>
      <c r="E213" s="91"/>
      <c r="F213" s="91"/>
      <c r="G213" s="91"/>
      <c r="H213" s="91"/>
      <c r="I213" s="91"/>
      <c r="J213" s="91"/>
      <c r="K213" s="91"/>
      <c r="L213" s="91"/>
      <c r="M213" s="91"/>
      <c r="N213" s="91"/>
      <c r="O213" s="91"/>
      <c r="P213" s="91"/>
      <c r="Q213" s="91"/>
      <c r="R213" s="91"/>
      <c r="S213" s="91"/>
      <c r="T213" s="91"/>
      <c r="U213" s="91"/>
      <c r="V213" s="91"/>
    </row>
    <row r="214" spans="1:22">
      <c r="A214" s="53">
        <v>14</v>
      </c>
      <c r="B214" s="91" t="s">
        <v>109</v>
      </c>
      <c r="C214" s="91"/>
      <c r="D214" s="91"/>
      <c r="E214" s="91"/>
      <c r="F214" s="91"/>
      <c r="G214" s="91"/>
      <c r="H214" s="91"/>
      <c r="I214" s="91"/>
      <c r="J214" s="91"/>
      <c r="K214" s="91"/>
      <c r="L214" s="91"/>
      <c r="M214" s="91"/>
      <c r="N214" s="91"/>
      <c r="O214" s="91"/>
      <c r="P214" s="91"/>
      <c r="Q214" s="91"/>
      <c r="R214" s="91"/>
      <c r="S214" s="91"/>
      <c r="T214" s="91"/>
      <c r="U214" s="91"/>
      <c r="V214" s="91"/>
    </row>
    <row r="215" spans="1:22">
      <c r="A215" s="53">
        <v>15</v>
      </c>
      <c r="B215" s="91" t="s">
        <v>110</v>
      </c>
      <c r="C215" s="91"/>
      <c r="D215" s="91"/>
      <c r="E215" s="91"/>
      <c r="F215" s="91"/>
      <c r="G215" s="91"/>
      <c r="H215" s="91"/>
      <c r="I215" s="91"/>
      <c r="J215" s="91"/>
      <c r="K215" s="91"/>
      <c r="L215" s="91"/>
      <c r="M215" s="91"/>
      <c r="N215" s="91"/>
      <c r="O215" s="91"/>
      <c r="P215" s="91"/>
      <c r="Q215" s="91"/>
      <c r="R215" s="91"/>
      <c r="S215" s="91"/>
      <c r="T215" s="91"/>
      <c r="U215" s="91"/>
      <c r="V215" s="91"/>
    </row>
    <row r="216" spans="1:22">
      <c r="A216" s="53">
        <v>16</v>
      </c>
      <c r="B216" s="91" t="s">
        <v>111</v>
      </c>
      <c r="C216" s="91"/>
      <c r="D216" s="91"/>
      <c r="E216" s="91"/>
      <c r="F216" s="91"/>
      <c r="G216" s="91"/>
      <c r="H216" s="91"/>
      <c r="I216" s="91"/>
      <c r="J216" s="91"/>
      <c r="K216" s="91"/>
      <c r="L216" s="91"/>
      <c r="M216" s="91"/>
      <c r="N216" s="91"/>
      <c r="O216" s="91"/>
      <c r="P216" s="91"/>
      <c r="Q216" s="91"/>
      <c r="R216" s="91"/>
      <c r="S216" s="91"/>
      <c r="T216" s="91"/>
      <c r="U216" s="91"/>
      <c r="V216" s="91"/>
    </row>
    <row r="217" spans="1:22">
      <c r="A217" s="53">
        <v>17</v>
      </c>
      <c r="B217" s="91" t="s">
        <v>112</v>
      </c>
      <c r="C217" s="91"/>
      <c r="D217" s="91"/>
      <c r="E217" s="91"/>
      <c r="F217" s="91"/>
      <c r="G217" s="91"/>
      <c r="H217" s="91"/>
      <c r="I217" s="91"/>
      <c r="J217" s="91"/>
      <c r="K217" s="91"/>
      <c r="L217" s="91"/>
      <c r="M217" s="91"/>
      <c r="N217" s="91"/>
      <c r="O217" s="91"/>
      <c r="P217" s="91"/>
      <c r="Q217" s="91"/>
      <c r="R217" s="91"/>
      <c r="S217" s="91"/>
      <c r="T217" s="91"/>
      <c r="U217" s="91"/>
      <c r="V217" s="91"/>
    </row>
    <row r="218" spans="1:22">
      <c r="A218" s="53">
        <v>18</v>
      </c>
      <c r="B218" s="91" t="s">
        <v>113</v>
      </c>
      <c r="C218" s="91"/>
      <c r="D218" s="91"/>
      <c r="E218" s="91"/>
      <c r="F218" s="91"/>
      <c r="G218" s="91"/>
      <c r="H218" s="91"/>
      <c r="I218" s="91"/>
      <c r="J218" s="91"/>
      <c r="K218" s="91"/>
      <c r="L218" s="91"/>
      <c r="M218" s="91"/>
      <c r="N218" s="91"/>
      <c r="O218" s="91"/>
      <c r="P218" s="91"/>
      <c r="Q218" s="91"/>
      <c r="R218" s="91"/>
      <c r="S218" s="91"/>
      <c r="T218" s="91"/>
      <c r="U218" s="91"/>
      <c r="V218" s="91"/>
    </row>
    <row r="219" spans="1:22">
      <c r="A219" s="53">
        <v>19</v>
      </c>
      <c r="B219" s="91" t="s">
        <v>114</v>
      </c>
      <c r="C219" s="91"/>
      <c r="D219" s="91"/>
      <c r="E219" s="91"/>
      <c r="F219" s="91"/>
      <c r="G219" s="91"/>
      <c r="H219" s="91"/>
      <c r="I219" s="91"/>
      <c r="J219" s="91"/>
      <c r="K219" s="91"/>
      <c r="L219" s="91"/>
      <c r="M219" s="91"/>
      <c r="N219" s="91"/>
      <c r="O219" s="91"/>
      <c r="P219" s="91"/>
      <c r="Q219" s="91"/>
      <c r="R219" s="91"/>
      <c r="S219" s="91"/>
      <c r="T219" s="91"/>
      <c r="U219" s="91"/>
      <c r="V219" s="91"/>
    </row>
    <row r="220" spans="1:22">
      <c r="A220" s="53">
        <v>20</v>
      </c>
      <c r="B220" s="91" t="s">
        <v>115</v>
      </c>
      <c r="C220" s="91"/>
      <c r="D220" s="91"/>
      <c r="E220" s="91"/>
      <c r="F220" s="91"/>
      <c r="G220" s="91"/>
      <c r="H220" s="91"/>
      <c r="I220" s="91"/>
      <c r="J220" s="91"/>
      <c r="K220" s="91"/>
      <c r="L220" s="91"/>
      <c r="M220" s="91"/>
      <c r="N220" s="91"/>
      <c r="O220" s="91"/>
      <c r="P220" s="91"/>
      <c r="Q220" s="91"/>
      <c r="R220" s="91"/>
      <c r="S220" s="91"/>
      <c r="T220" s="91"/>
      <c r="U220" s="91"/>
      <c r="V220" s="91"/>
    </row>
    <row r="221" spans="1:22">
      <c r="A221" s="53">
        <v>21</v>
      </c>
      <c r="B221" s="91" t="s">
        <v>116</v>
      </c>
      <c r="C221" s="91"/>
      <c r="D221" s="91"/>
      <c r="E221" s="91"/>
      <c r="F221" s="91"/>
      <c r="G221" s="91"/>
      <c r="H221" s="91"/>
      <c r="I221" s="91"/>
      <c r="J221" s="91"/>
      <c r="K221" s="91"/>
      <c r="L221" s="91"/>
      <c r="M221" s="91"/>
      <c r="N221" s="91"/>
      <c r="O221" s="91"/>
      <c r="P221" s="91"/>
      <c r="Q221" s="91"/>
      <c r="R221" s="91"/>
      <c r="S221" s="91"/>
      <c r="T221" s="91"/>
      <c r="U221" s="91"/>
      <c r="V221" s="91"/>
    </row>
    <row r="222" spans="1:22">
      <c r="A222" s="53">
        <v>22</v>
      </c>
      <c r="B222" s="91" t="s">
        <v>117</v>
      </c>
      <c r="C222" s="91"/>
      <c r="D222" s="91"/>
      <c r="E222" s="91"/>
      <c r="F222" s="91"/>
      <c r="G222" s="91"/>
      <c r="H222" s="91"/>
      <c r="I222" s="91"/>
      <c r="J222" s="91"/>
      <c r="K222" s="91"/>
      <c r="L222" s="91"/>
      <c r="M222" s="91"/>
      <c r="N222" s="91"/>
      <c r="O222" s="91"/>
      <c r="P222" s="91"/>
      <c r="Q222" s="91"/>
      <c r="R222" s="91"/>
      <c r="S222" s="91"/>
      <c r="T222" s="91"/>
      <c r="U222" s="91"/>
      <c r="V222" s="91"/>
    </row>
    <row r="223" spans="1:22">
      <c r="A223" s="53">
        <v>23</v>
      </c>
      <c r="B223" s="91" t="s">
        <v>118</v>
      </c>
      <c r="C223" s="91"/>
      <c r="D223" s="91"/>
      <c r="E223" s="91"/>
      <c r="F223" s="91"/>
      <c r="G223" s="91"/>
      <c r="H223" s="91"/>
      <c r="I223" s="91"/>
      <c r="J223" s="91"/>
      <c r="K223" s="91"/>
      <c r="L223" s="91"/>
      <c r="M223" s="91"/>
      <c r="N223" s="91"/>
      <c r="O223" s="91"/>
      <c r="P223" s="91"/>
      <c r="Q223" s="91"/>
      <c r="R223" s="91"/>
      <c r="S223" s="91"/>
      <c r="T223" s="91"/>
      <c r="U223" s="91"/>
      <c r="V223" s="91"/>
    </row>
    <row r="224" spans="1:22">
      <c r="A224" s="53">
        <v>24</v>
      </c>
      <c r="B224" s="93" t="s">
        <v>119</v>
      </c>
      <c r="C224" s="93"/>
      <c r="D224" s="93"/>
      <c r="E224" s="93"/>
      <c r="F224" s="93"/>
      <c r="G224" s="93"/>
      <c r="H224" s="93"/>
      <c r="I224" s="93"/>
      <c r="J224" s="93"/>
      <c r="K224" s="93"/>
      <c r="L224" s="93"/>
      <c r="M224" s="93"/>
      <c r="N224" s="93"/>
      <c r="O224" s="93"/>
      <c r="P224" s="93"/>
      <c r="Q224" s="93"/>
      <c r="R224" s="93"/>
      <c r="S224" s="93"/>
      <c r="T224" s="93"/>
      <c r="U224" s="93"/>
      <c r="V224" s="93"/>
    </row>
    <row r="225" spans="1:22">
      <c r="A225" s="53">
        <v>25</v>
      </c>
      <c r="B225" s="91" t="s">
        <v>120</v>
      </c>
      <c r="C225" s="91"/>
      <c r="D225" s="91"/>
      <c r="E225" s="91"/>
      <c r="F225" s="91"/>
      <c r="G225" s="91"/>
      <c r="H225" s="91"/>
      <c r="I225" s="91"/>
      <c r="J225" s="91"/>
      <c r="K225" s="91"/>
      <c r="L225" s="91"/>
      <c r="M225" s="91"/>
      <c r="N225" s="91"/>
      <c r="O225" s="91"/>
      <c r="P225" s="91"/>
      <c r="Q225" s="91"/>
      <c r="R225" s="91"/>
      <c r="S225" s="91"/>
      <c r="T225" s="91"/>
      <c r="U225" s="91"/>
      <c r="V225" s="91"/>
    </row>
    <row r="226" spans="1:22">
      <c r="A226" s="53">
        <v>26</v>
      </c>
      <c r="B226" s="91" t="s">
        <v>121</v>
      </c>
      <c r="C226" s="91"/>
      <c r="D226" s="91"/>
      <c r="E226" s="91"/>
      <c r="F226" s="91"/>
      <c r="G226" s="91"/>
      <c r="H226" s="91"/>
      <c r="I226" s="91"/>
      <c r="J226" s="91"/>
      <c r="K226" s="91"/>
      <c r="L226" s="91"/>
      <c r="M226" s="91"/>
      <c r="N226" s="91"/>
      <c r="O226" s="91"/>
      <c r="P226" s="91"/>
      <c r="Q226" s="91"/>
      <c r="R226" s="91"/>
      <c r="S226" s="91"/>
      <c r="T226" s="91"/>
      <c r="U226" s="91"/>
      <c r="V226" s="91"/>
    </row>
    <row r="227" spans="1:22">
      <c r="A227" s="53">
        <v>27</v>
      </c>
      <c r="B227" s="91" t="s">
        <v>122</v>
      </c>
      <c r="C227" s="91"/>
      <c r="D227" s="91"/>
      <c r="E227" s="91"/>
      <c r="F227" s="91"/>
      <c r="G227" s="91"/>
      <c r="H227" s="91"/>
      <c r="I227" s="91"/>
      <c r="J227" s="91"/>
      <c r="K227" s="91"/>
      <c r="L227" s="91"/>
      <c r="M227" s="91"/>
      <c r="N227" s="91"/>
      <c r="O227" s="91"/>
      <c r="P227" s="91"/>
      <c r="Q227" s="91"/>
      <c r="R227" s="91"/>
      <c r="S227" s="91"/>
      <c r="T227" s="91"/>
      <c r="U227" s="91"/>
      <c r="V227" s="91"/>
    </row>
    <row r="228" spans="1:22">
      <c r="A228" s="53">
        <v>28</v>
      </c>
      <c r="B228" s="91" t="s">
        <v>123</v>
      </c>
      <c r="C228" s="91"/>
      <c r="D228" s="91"/>
      <c r="E228" s="91"/>
      <c r="F228" s="91"/>
      <c r="G228" s="91"/>
      <c r="H228" s="91"/>
      <c r="I228" s="91"/>
      <c r="J228" s="91"/>
      <c r="K228" s="91"/>
      <c r="L228" s="91"/>
      <c r="M228" s="91"/>
      <c r="N228" s="91"/>
      <c r="O228" s="91"/>
      <c r="P228" s="91"/>
      <c r="Q228" s="91"/>
      <c r="R228" s="91"/>
      <c r="S228" s="91"/>
      <c r="T228" s="91"/>
      <c r="U228" s="91"/>
      <c r="V228" s="91"/>
    </row>
    <row r="229" spans="1:22">
      <c r="A229" s="53">
        <v>29</v>
      </c>
      <c r="B229" s="91" t="s">
        <v>124</v>
      </c>
      <c r="C229" s="91"/>
      <c r="D229" s="91"/>
      <c r="E229" s="91"/>
      <c r="F229" s="91"/>
      <c r="G229" s="91"/>
      <c r="H229" s="91"/>
      <c r="I229" s="91"/>
      <c r="J229" s="91"/>
      <c r="K229" s="91"/>
      <c r="L229" s="91"/>
      <c r="M229" s="91"/>
      <c r="N229" s="91"/>
      <c r="O229" s="91"/>
      <c r="P229" s="91"/>
      <c r="Q229" s="91"/>
      <c r="R229" s="91"/>
      <c r="S229" s="91"/>
      <c r="T229" s="91"/>
      <c r="U229" s="91"/>
      <c r="V229" s="91"/>
    </row>
    <row r="230" spans="1:22">
      <c r="A230" s="53">
        <v>30</v>
      </c>
      <c r="B230" s="91" t="s">
        <v>125</v>
      </c>
      <c r="C230" s="91"/>
      <c r="D230" s="91"/>
      <c r="E230" s="91"/>
      <c r="F230" s="91"/>
      <c r="G230" s="91"/>
      <c r="H230" s="91"/>
      <c r="I230" s="91"/>
      <c r="J230" s="91"/>
      <c r="K230" s="91"/>
      <c r="L230" s="91"/>
      <c r="M230" s="91"/>
      <c r="N230" s="91"/>
      <c r="O230" s="91"/>
      <c r="P230" s="91"/>
      <c r="Q230" s="91"/>
      <c r="R230" s="91"/>
      <c r="S230" s="91"/>
      <c r="T230" s="91"/>
      <c r="U230" s="91"/>
      <c r="V230" s="91"/>
    </row>
    <row r="231" spans="1:22">
      <c r="A231" s="53">
        <v>31</v>
      </c>
      <c r="B231" s="91" t="s">
        <v>126</v>
      </c>
      <c r="C231" s="91"/>
      <c r="D231" s="91"/>
      <c r="E231" s="91"/>
      <c r="F231" s="91"/>
      <c r="G231" s="91"/>
      <c r="H231" s="91"/>
      <c r="I231" s="91"/>
      <c r="J231" s="91"/>
      <c r="K231" s="91"/>
      <c r="L231" s="91"/>
      <c r="M231" s="91"/>
      <c r="N231" s="91"/>
      <c r="O231" s="91"/>
      <c r="P231" s="91"/>
      <c r="Q231" s="91"/>
      <c r="R231" s="91"/>
      <c r="S231" s="91"/>
      <c r="T231" s="91"/>
      <c r="U231" s="91"/>
      <c r="V231" s="91"/>
    </row>
    <row r="232" spans="1:22">
      <c r="A232" s="53">
        <v>32</v>
      </c>
      <c r="B232" s="91" t="s">
        <v>127</v>
      </c>
      <c r="C232" s="91"/>
      <c r="D232" s="91"/>
      <c r="E232" s="91"/>
      <c r="F232" s="91"/>
      <c r="G232" s="91"/>
      <c r="H232" s="91"/>
      <c r="I232" s="91"/>
      <c r="J232" s="91"/>
      <c r="K232" s="91"/>
      <c r="L232" s="91"/>
      <c r="M232" s="91"/>
      <c r="N232" s="91"/>
      <c r="O232" s="91"/>
      <c r="P232" s="91"/>
      <c r="Q232" s="91"/>
      <c r="R232" s="91"/>
      <c r="S232" s="91"/>
      <c r="T232" s="91"/>
      <c r="U232" s="91"/>
      <c r="V232" s="91"/>
    </row>
    <row r="233" spans="1:22">
      <c r="A233" s="53">
        <v>33</v>
      </c>
      <c r="B233" s="91" t="s">
        <v>128</v>
      </c>
      <c r="C233" s="91"/>
      <c r="D233" s="91"/>
      <c r="E233" s="91"/>
      <c r="F233" s="91"/>
      <c r="G233" s="91"/>
      <c r="H233" s="91"/>
      <c r="I233" s="91"/>
      <c r="J233" s="91"/>
      <c r="K233" s="91"/>
      <c r="L233" s="91"/>
      <c r="M233" s="91"/>
      <c r="N233" s="91"/>
      <c r="O233" s="91"/>
      <c r="P233" s="91"/>
      <c r="Q233" s="91"/>
      <c r="R233" s="91"/>
      <c r="S233" s="91"/>
      <c r="T233" s="91"/>
      <c r="U233" s="91"/>
      <c r="V233" s="91"/>
    </row>
    <row r="234" spans="1:22">
      <c r="A234" s="53">
        <v>34</v>
      </c>
      <c r="B234" s="91" t="s">
        <v>129</v>
      </c>
      <c r="C234" s="91"/>
      <c r="D234" s="91"/>
      <c r="E234" s="91"/>
      <c r="F234" s="91"/>
      <c r="G234" s="91"/>
      <c r="H234" s="91"/>
      <c r="I234" s="91"/>
      <c r="J234" s="91"/>
      <c r="K234" s="91"/>
      <c r="L234" s="91"/>
      <c r="M234" s="91"/>
      <c r="N234" s="91"/>
      <c r="O234" s="91"/>
      <c r="P234" s="91"/>
      <c r="Q234" s="91"/>
      <c r="R234" s="91"/>
      <c r="S234" s="91"/>
      <c r="T234" s="91"/>
      <c r="U234" s="91"/>
      <c r="V234" s="91"/>
    </row>
    <row r="235" spans="1:22">
      <c r="A235" s="53">
        <v>35</v>
      </c>
      <c r="B235" s="91" t="s">
        <v>130</v>
      </c>
      <c r="C235" s="91"/>
      <c r="D235" s="91"/>
      <c r="E235" s="91"/>
      <c r="F235" s="91"/>
      <c r="G235" s="91"/>
      <c r="H235" s="91"/>
      <c r="I235" s="91"/>
      <c r="J235" s="91"/>
      <c r="K235" s="91"/>
      <c r="L235" s="91"/>
      <c r="M235" s="91"/>
      <c r="N235" s="91"/>
      <c r="O235" s="91"/>
      <c r="P235" s="91"/>
      <c r="Q235" s="91"/>
      <c r="R235" s="91"/>
      <c r="S235" s="91"/>
      <c r="T235" s="91"/>
      <c r="U235" s="91"/>
      <c r="V235" s="91"/>
    </row>
    <row r="236" spans="1:22">
      <c r="A236" s="53">
        <v>36</v>
      </c>
      <c r="B236" s="91" t="s">
        <v>131</v>
      </c>
      <c r="C236" s="91"/>
      <c r="D236" s="91"/>
      <c r="E236" s="91"/>
      <c r="F236" s="91"/>
      <c r="G236" s="91"/>
      <c r="H236" s="91"/>
      <c r="I236" s="91"/>
      <c r="J236" s="91"/>
      <c r="K236" s="91"/>
      <c r="L236" s="91"/>
      <c r="M236" s="91"/>
      <c r="N236" s="91"/>
      <c r="O236" s="91"/>
      <c r="P236" s="91"/>
      <c r="Q236" s="91"/>
      <c r="R236" s="91"/>
      <c r="S236" s="91"/>
      <c r="T236" s="91"/>
      <c r="U236" s="91"/>
      <c r="V236" s="91"/>
    </row>
    <row r="237" spans="1:22">
      <c r="A237" s="53">
        <v>37</v>
      </c>
      <c r="B237" s="91" t="s">
        <v>132</v>
      </c>
      <c r="C237" s="91"/>
      <c r="D237" s="91"/>
      <c r="E237" s="91"/>
      <c r="F237" s="91"/>
      <c r="G237" s="91"/>
      <c r="H237" s="91"/>
      <c r="I237" s="91"/>
      <c r="J237" s="91"/>
      <c r="K237" s="91"/>
      <c r="L237" s="91"/>
      <c r="M237" s="91"/>
      <c r="N237" s="91"/>
      <c r="O237" s="91"/>
      <c r="P237" s="91"/>
      <c r="Q237" s="91"/>
      <c r="R237" s="91"/>
      <c r="S237" s="91"/>
      <c r="T237" s="91"/>
      <c r="U237" s="91"/>
      <c r="V237" s="91"/>
    </row>
    <row r="238" spans="1:22" ht="21.6" customHeight="1">
      <c r="A238" s="53">
        <v>38</v>
      </c>
      <c r="B238" s="92" t="s">
        <v>133</v>
      </c>
      <c r="C238" s="92"/>
      <c r="D238" s="92"/>
      <c r="E238" s="92"/>
      <c r="F238" s="92"/>
      <c r="G238" s="92"/>
      <c r="H238" s="92"/>
      <c r="I238" s="92"/>
      <c r="J238" s="92"/>
      <c r="K238" s="92"/>
      <c r="L238" s="92"/>
      <c r="M238" s="92"/>
      <c r="N238" s="92"/>
      <c r="O238" s="92"/>
      <c r="P238" s="92"/>
      <c r="Q238" s="92"/>
      <c r="R238" s="92"/>
      <c r="S238" s="92"/>
      <c r="T238" s="92"/>
      <c r="U238" s="92"/>
      <c r="V238" s="92"/>
    </row>
    <row r="239" spans="1:22">
      <c r="A239" s="53">
        <v>39</v>
      </c>
      <c r="B239" s="91" t="s">
        <v>134</v>
      </c>
      <c r="C239" s="91"/>
      <c r="D239" s="91"/>
      <c r="E239" s="91"/>
      <c r="F239" s="91"/>
      <c r="G239" s="91"/>
      <c r="H239" s="91"/>
      <c r="I239" s="91"/>
      <c r="J239" s="91"/>
      <c r="K239" s="91"/>
      <c r="L239" s="91"/>
      <c r="M239" s="91"/>
      <c r="N239" s="91"/>
      <c r="O239" s="91"/>
      <c r="P239" s="91"/>
      <c r="Q239" s="91"/>
      <c r="R239" s="91"/>
      <c r="S239" s="91"/>
      <c r="T239" s="91"/>
      <c r="U239" s="91"/>
      <c r="V239" s="91"/>
    </row>
    <row r="240" spans="1:22">
      <c r="A240" s="53">
        <v>40</v>
      </c>
      <c r="B240" s="91" t="s">
        <v>135</v>
      </c>
      <c r="C240" s="91"/>
      <c r="D240" s="91"/>
      <c r="E240" s="91"/>
      <c r="F240" s="91"/>
      <c r="G240" s="91"/>
      <c r="H240" s="91"/>
      <c r="I240" s="91"/>
      <c r="J240" s="91"/>
      <c r="K240" s="91"/>
      <c r="L240" s="91"/>
      <c r="M240" s="91"/>
      <c r="N240" s="91"/>
      <c r="O240" s="91"/>
      <c r="P240" s="91"/>
      <c r="Q240" s="91"/>
      <c r="R240" s="91"/>
      <c r="S240" s="91"/>
      <c r="T240" s="91"/>
      <c r="U240" s="91"/>
      <c r="V240" s="91"/>
    </row>
    <row r="241" spans="1:22">
      <c r="A241" s="53">
        <v>41</v>
      </c>
      <c r="B241" s="91" t="s">
        <v>136</v>
      </c>
      <c r="C241" s="91"/>
      <c r="D241" s="91"/>
      <c r="E241" s="91"/>
      <c r="F241" s="91"/>
      <c r="G241" s="91"/>
      <c r="H241" s="91"/>
      <c r="I241" s="91"/>
      <c r="J241" s="91"/>
      <c r="K241" s="91"/>
      <c r="L241" s="91"/>
      <c r="M241" s="91"/>
      <c r="N241" s="91"/>
      <c r="O241" s="91"/>
      <c r="P241" s="91"/>
      <c r="Q241" s="91"/>
      <c r="R241" s="91"/>
      <c r="S241" s="91"/>
      <c r="T241" s="91"/>
      <c r="U241" s="91"/>
      <c r="V241" s="91"/>
    </row>
    <row r="242" spans="1:22">
      <c r="A242" s="53">
        <v>42</v>
      </c>
      <c r="B242" s="91" t="s">
        <v>137</v>
      </c>
      <c r="C242" s="91"/>
      <c r="D242" s="91"/>
      <c r="E242" s="91"/>
      <c r="F242" s="91"/>
      <c r="G242" s="91"/>
      <c r="H242" s="91"/>
      <c r="I242" s="91"/>
      <c r="J242" s="91"/>
      <c r="K242" s="91"/>
      <c r="L242" s="91"/>
      <c r="M242" s="91"/>
      <c r="N242" s="91"/>
      <c r="O242" s="91"/>
      <c r="P242" s="91"/>
      <c r="Q242" s="91"/>
      <c r="R242" s="91"/>
      <c r="S242" s="91"/>
      <c r="T242" s="91"/>
      <c r="U242" s="91"/>
      <c r="V242" s="91"/>
    </row>
    <row r="243" spans="1:22">
      <c r="A243" s="53">
        <v>43</v>
      </c>
      <c r="B243" s="91" t="s">
        <v>138</v>
      </c>
      <c r="C243" s="91"/>
      <c r="D243" s="91"/>
      <c r="E243" s="91"/>
      <c r="F243" s="91"/>
      <c r="G243" s="91"/>
      <c r="H243" s="91"/>
      <c r="I243" s="91"/>
      <c r="J243" s="91"/>
      <c r="K243" s="91"/>
      <c r="L243" s="91"/>
      <c r="M243" s="91"/>
      <c r="N243" s="91"/>
      <c r="O243" s="91"/>
      <c r="P243" s="91"/>
      <c r="Q243" s="91"/>
      <c r="R243" s="91"/>
      <c r="S243" s="91"/>
      <c r="T243" s="91"/>
      <c r="U243" s="91"/>
      <c r="V243" s="91"/>
    </row>
    <row r="244" spans="1:22">
      <c r="A244" s="52">
        <v>44</v>
      </c>
      <c r="B244" s="91" t="s">
        <v>139</v>
      </c>
      <c r="C244" s="91"/>
      <c r="D244" s="91"/>
      <c r="E244" s="91"/>
      <c r="F244" s="91"/>
      <c r="G244" s="91"/>
      <c r="H244" s="91"/>
      <c r="I244" s="91"/>
      <c r="J244" s="91"/>
      <c r="K244" s="91"/>
      <c r="L244" s="91"/>
      <c r="M244" s="91"/>
      <c r="N244" s="91"/>
      <c r="O244" s="91"/>
      <c r="P244" s="91"/>
      <c r="Q244" s="91"/>
      <c r="R244" s="91"/>
      <c r="S244" s="91"/>
      <c r="T244" s="91"/>
      <c r="U244" s="91"/>
      <c r="V244" s="91"/>
    </row>
    <row r="245" spans="1:22">
      <c r="A245" s="52">
        <v>45</v>
      </c>
      <c r="B245" s="91" t="s">
        <v>140</v>
      </c>
      <c r="C245" s="91"/>
      <c r="D245" s="91"/>
      <c r="E245" s="91"/>
      <c r="F245" s="91"/>
      <c r="G245" s="91"/>
      <c r="H245" s="91"/>
      <c r="I245" s="91"/>
      <c r="J245" s="91"/>
      <c r="K245" s="91"/>
      <c r="L245" s="91"/>
      <c r="M245" s="91"/>
      <c r="N245" s="91"/>
      <c r="O245" s="91"/>
      <c r="P245" s="91"/>
      <c r="Q245" s="91"/>
      <c r="R245" s="91"/>
      <c r="S245" s="91"/>
      <c r="T245" s="91"/>
      <c r="U245" s="91"/>
      <c r="V245" s="91"/>
    </row>
  </sheetData>
  <mergeCells count="50">
    <mergeCell ref="A3:V3"/>
    <mergeCell ref="U1:V1"/>
    <mergeCell ref="A4:V4"/>
    <mergeCell ref="B199:V199"/>
    <mergeCell ref="B200:V200"/>
    <mergeCell ref="B201:V201"/>
    <mergeCell ref="B202:V202"/>
    <mergeCell ref="B203:V203"/>
    <mergeCell ref="B204:V204"/>
    <mergeCell ref="B205:V205"/>
    <mergeCell ref="B206:V206"/>
    <mergeCell ref="B207:V207"/>
    <mergeCell ref="B208:V208"/>
    <mergeCell ref="B209:V209"/>
    <mergeCell ref="B210:V210"/>
    <mergeCell ref="B211:V211"/>
    <mergeCell ref="B212:V212"/>
    <mergeCell ref="B213:V213"/>
    <mergeCell ref="B214:V214"/>
    <mergeCell ref="B215:V215"/>
    <mergeCell ref="B216:V216"/>
    <mergeCell ref="B217:V217"/>
    <mergeCell ref="B218:V218"/>
    <mergeCell ref="B219:V219"/>
    <mergeCell ref="B220:V220"/>
    <mergeCell ref="B221:V221"/>
    <mergeCell ref="B222:V222"/>
    <mergeCell ref="B223:V223"/>
    <mergeCell ref="B224:V224"/>
    <mergeCell ref="B225:V225"/>
    <mergeCell ref="B226:V226"/>
    <mergeCell ref="B227:V227"/>
    <mergeCell ref="B228:V228"/>
    <mergeCell ref="B229:V229"/>
    <mergeCell ref="B230:V230"/>
    <mergeCell ref="B231:V231"/>
    <mergeCell ref="B232:V232"/>
    <mergeCell ref="B233:V233"/>
    <mergeCell ref="B234:V234"/>
    <mergeCell ref="B235:V235"/>
    <mergeCell ref="B236:V236"/>
    <mergeCell ref="B237:V237"/>
    <mergeCell ref="B238:V238"/>
    <mergeCell ref="B239:V239"/>
    <mergeCell ref="B245:V245"/>
    <mergeCell ref="B240:V240"/>
    <mergeCell ref="B241:V241"/>
    <mergeCell ref="B242:V242"/>
    <mergeCell ref="B243:V243"/>
    <mergeCell ref="B244:V244"/>
  </mergeCell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b8be7f-56b3-4947-ae9a-b9a71dcb4864">
      <Terms xmlns="http://schemas.microsoft.com/office/infopath/2007/PartnerControls"/>
    </lcf76f155ced4ddcb4097134ff3c332f>
    <TaxCatchAll xmlns="40de00be-b855-46f9-8e8e-f6bade92be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C87B3FF382EB4482694250720ED6C2" ma:contentTypeVersion="12" ma:contentTypeDescription="Create a new document." ma:contentTypeScope="" ma:versionID="c7be9237fae5963f669a0df64bc53d7d">
  <xsd:schema xmlns:xsd="http://www.w3.org/2001/XMLSchema" xmlns:xs="http://www.w3.org/2001/XMLSchema" xmlns:p="http://schemas.microsoft.com/office/2006/metadata/properties" xmlns:ns2="dbb8be7f-56b3-4947-ae9a-b9a71dcb4864" xmlns:ns3="40de00be-b855-46f9-8e8e-f6bade92bed3" targetNamespace="http://schemas.microsoft.com/office/2006/metadata/properties" ma:root="true" ma:fieldsID="0a2edb6320c318f3c5461e51147c6db7" ns2:_="" ns3:_="">
    <xsd:import namespace="dbb8be7f-56b3-4947-ae9a-b9a71dcb4864"/>
    <xsd:import namespace="40de00be-b855-46f9-8e8e-f6bade92be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b8be7f-56b3-4947-ae9a-b9a71dcb4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de00be-b855-46f9-8e8e-f6bade92bed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cc5f32-2011-4063-b9c9-8a9659b89df6}" ma:internalName="TaxCatchAll" ma:showField="CatchAllData" ma:web="40de00be-b855-46f9-8e8e-f6bade92be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A49C36-9D96-4B7F-A04F-95AB15F13276}"/>
</file>

<file path=customXml/itemProps2.xml><?xml version="1.0" encoding="utf-8"?>
<ds:datastoreItem xmlns:ds="http://schemas.openxmlformats.org/officeDocument/2006/customXml" ds:itemID="{6644472E-4966-49C7-8DA8-3BA9458ADB78}"/>
</file>

<file path=customXml/itemProps3.xml><?xml version="1.0" encoding="utf-8"?>
<ds:datastoreItem xmlns:ds="http://schemas.openxmlformats.org/officeDocument/2006/customXml" ds:itemID="{C9AC0C92-122C-4308-B2C6-7E9B2DF16661}"/>
</file>

<file path=docMetadata/LabelInfo.xml><?xml version="1.0" encoding="utf-8"?>
<clbl:labelList xmlns:clbl="http://schemas.microsoft.com/office/2020/mipLabelMetadata">
  <clbl:label id="{6dd02d64-b7f3-43f7-a145-cfd68d338edf}" enabled="1" method="Standard" siteId="{0693b5ba-4b18-4d7b-9341-f32f400a5494}"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Lease Offerings</dc:title>
  <dc:subject/>
  <dc:creator>leek</dc:creator>
  <cp:keywords/>
  <dc:description/>
  <cp:lastModifiedBy/>
  <cp:revision/>
  <dcterms:created xsi:type="dcterms:W3CDTF">2024-02-01T19:02:28Z</dcterms:created>
  <dcterms:modified xsi:type="dcterms:W3CDTF">2026-06-22T14:26:35Z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2021-03-16T00:00:00Z</vt:filetime>
  </property>
  <property fmtid="{D5CDD505-2E9C-101B-9397-08002B2CF9AE}" pid="3" name="Creator">
    <vt:lpwstr>PScript5.dll Version 5.2.2</vt:lpwstr>
  </property>
  <property fmtid="{D5CDD505-2E9C-101B-9397-08002B2CF9AE}" pid="4" name="LastSaved">
    <vt:filetime>2024-02-01T00:00:00Z</vt:filetime>
  </property>
  <property fmtid="{D5CDD505-2E9C-101B-9397-08002B2CF9AE}" pid="5" name="Producer">
    <vt:lpwstr>Acrobat Distiller 17.0 (Windows)</vt:lpwstr>
  </property>
  <property fmtid="{D5CDD505-2E9C-101B-9397-08002B2CF9AE}" pid="6" name="ContentTypeId">
    <vt:lpwstr>0x010100BCC87B3FF382EB4482694250720ED6C2</vt:lpwstr>
  </property>
</Properties>
</file>