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C:\Users\kruegera\Downloads\"/>
    </mc:Choice>
  </mc:AlternateContent>
  <xr:revisionPtr revIDLastSave="0" documentId="13_ncr:1_{E3F8C299-BC04-4852-9DD6-1B59ED8114DB}" xr6:coauthVersionLast="47" xr6:coauthVersionMax="47" xr10:uidLastSave="{00000000-0000-0000-0000-000000000000}"/>
  <bookViews>
    <workbookView xWindow="28680" yWindow="-120" windowWidth="57840" windowHeight="23520" xr2:uid="{00000000-000D-0000-FFFF-FFFF00000000}"/>
  </bookViews>
  <sheets>
    <sheet name="Table 1" sheetId="1" r:id="rId1"/>
  </sheets>
  <definedNames>
    <definedName name="_xlnm.Print_Area" localSheetId="0">'Table 1'!$A$1:$V$179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2" i="1" l="1"/>
  <c r="V142" i="1"/>
  <c r="U142" i="1"/>
  <c r="T142" i="1"/>
  <c r="Q142" i="1"/>
  <c r="O142" i="1"/>
  <c r="M142" i="1"/>
  <c r="L142" i="1"/>
  <c r="K142" i="1"/>
  <c r="J142" i="1"/>
  <c r="I142" i="1"/>
  <c r="H142" i="1"/>
  <c r="G142" i="1"/>
  <c r="S10" i="1"/>
  <c r="S9" i="1"/>
</calcChain>
</file>

<file path=xl/sharedStrings.xml><?xml version="1.0" encoding="utf-8"?>
<sst xmlns="http://schemas.openxmlformats.org/spreadsheetml/2006/main" count="207" uniqueCount="84">
  <si>
    <t>(includes drainage lease offerings)</t>
  </si>
  <si>
    <r>
      <rPr>
        <b/>
        <sz val="7.5"/>
        <rFont val="Arial"/>
        <family val="2"/>
      </rPr>
      <t>Lease Offering</t>
    </r>
  </si>
  <si>
    <r>
      <rPr>
        <b/>
        <sz val="7.5"/>
        <rFont val="Arial"/>
        <family val="2"/>
      </rPr>
      <t>Date of Offering</t>
    </r>
  </si>
  <si>
    <r>
      <rPr>
        <b/>
        <sz val="7.5"/>
        <rFont val="Arial"/>
        <family val="2"/>
      </rPr>
      <t>Location</t>
    </r>
  </si>
  <si>
    <t>No. of
Tracts 
Offered</t>
  </si>
  <si>
    <r>
      <rPr>
        <b/>
        <sz val="7.5"/>
        <rFont val="Arial"/>
        <family val="2"/>
      </rPr>
      <t>Acres Offered</t>
    </r>
  </si>
  <si>
    <t>No. of Tracts
 Bid On</t>
  </si>
  <si>
    <r>
      <rPr>
        <b/>
        <sz val="7.5"/>
        <rFont val="Arial"/>
        <family val="2"/>
      </rPr>
      <t>Acres Bid On</t>
    </r>
  </si>
  <si>
    <t>Total Bonus 
High Bid</t>
  </si>
  <si>
    <r>
      <rPr>
        <b/>
        <sz val="7.5"/>
        <rFont val="Arial"/>
        <family val="2"/>
      </rPr>
      <t xml:space="preserve">No. of
</t>
    </r>
    <r>
      <rPr>
        <b/>
        <sz val="7.5"/>
        <rFont val="Arial"/>
        <family val="2"/>
      </rPr>
      <t>Tracts Leased</t>
    </r>
  </si>
  <si>
    <t>Acres Leased</t>
  </si>
  <si>
    <t>Total Bonus 
Leased Tracts</t>
  </si>
  <si>
    <r>
      <rPr>
        <b/>
        <sz val="7.5"/>
        <rFont val="Arial"/>
        <family val="2"/>
      </rPr>
      <t>No. of Bids Rej/Wtdrwn</t>
    </r>
  </si>
  <si>
    <t>Total Bonus 
Rej/Wtdrwn</t>
  </si>
  <si>
    <r>
      <rPr>
        <b/>
        <sz val="7.5"/>
        <rFont val="Arial"/>
        <family val="2"/>
      </rPr>
      <t>Average Per Acre</t>
    </r>
  </si>
  <si>
    <r>
      <rPr>
        <b/>
        <sz val="7.5"/>
        <rFont val="Arial"/>
        <family val="2"/>
      </rPr>
      <t xml:space="preserve">No. of
</t>
    </r>
    <r>
      <rPr>
        <b/>
        <sz val="7.5"/>
        <rFont val="Arial"/>
        <family val="2"/>
      </rPr>
      <t>Bids Rec'd</t>
    </r>
  </si>
  <si>
    <t>1st Yr Rental Amount</t>
  </si>
  <si>
    <t>Total Amount 
Exposed</t>
  </si>
  <si>
    <t>GOM</t>
  </si>
  <si>
    <r>
      <rPr>
        <sz val="7.5"/>
        <rFont val="Arial"/>
        <family val="2"/>
      </rPr>
      <t>GOM</t>
    </r>
  </si>
  <si>
    <r>
      <rPr>
        <vertAlign val="superscript"/>
        <sz val="7.5"/>
        <rFont val="Arial"/>
        <family val="2"/>
      </rPr>
      <t>43</t>
    </r>
  </si>
  <si>
    <r>
      <rPr>
        <sz val="7.5"/>
        <rFont val="Arial"/>
        <family val="2"/>
      </rPr>
      <t>CGOM</t>
    </r>
  </si>
  <si>
    <r>
      <rPr>
        <sz val="7.5"/>
        <rFont val="Arial"/>
        <family val="2"/>
      </rPr>
      <t>WGOM</t>
    </r>
  </si>
  <si>
    <r>
      <rPr>
        <sz val="7.5"/>
        <rFont val="Arial"/>
        <family val="2"/>
      </rPr>
      <t>EGOM</t>
    </r>
  </si>
  <si>
    <r>
      <rPr>
        <sz val="7.5"/>
        <rFont val="Arial"/>
        <family val="2"/>
      </rPr>
      <t>178-2</t>
    </r>
  </si>
  <si>
    <r>
      <rPr>
        <sz val="7.5"/>
        <rFont val="Arial"/>
        <family val="2"/>
      </rPr>
      <t>178-1</t>
    </r>
  </si>
  <si>
    <r>
      <rPr>
        <sz val="7.5"/>
        <rFont val="Arial"/>
        <family val="2"/>
      </rPr>
      <t>116(1)</t>
    </r>
  </si>
  <si>
    <r>
      <rPr>
        <sz val="7.5"/>
        <rFont val="Arial"/>
        <family val="2"/>
      </rPr>
      <t>69(2)</t>
    </r>
  </si>
  <si>
    <r>
      <rPr>
        <sz val="7.5"/>
        <rFont val="Arial"/>
        <family val="2"/>
      </rPr>
      <t>69(1)</t>
    </r>
  </si>
  <si>
    <r>
      <rPr>
        <sz val="7.5"/>
        <rFont val="Arial"/>
        <family val="2"/>
      </rPr>
      <t>A66</t>
    </r>
  </si>
  <si>
    <r>
      <rPr>
        <sz val="7.5"/>
        <rFont val="Arial"/>
        <family val="2"/>
      </rPr>
      <t>A62</t>
    </r>
  </si>
  <si>
    <r>
      <rPr>
        <sz val="7.5"/>
        <rFont val="Arial"/>
        <family val="2"/>
      </rPr>
      <t>58A</t>
    </r>
  </si>
  <si>
    <r>
      <rPr>
        <sz val="7.5"/>
        <rFont val="Arial"/>
        <family val="2"/>
      </rPr>
      <t>TX,LA</t>
    </r>
  </si>
  <si>
    <r>
      <rPr>
        <sz val="7.5"/>
        <rFont val="Arial"/>
        <family val="2"/>
      </rPr>
      <t>38A</t>
    </r>
  </si>
  <si>
    <r>
      <rPr>
        <sz val="7.5"/>
        <rFont val="Arial"/>
        <family val="2"/>
      </rPr>
      <t>TX</t>
    </r>
  </si>
  <si>
    <r>
      <rPr>
        <sz val="7.5"/>
        <rFont val="Arial"/>
        <family val="2"/>
      </rPr>
      <t>LA</t>
    </r>
  </si>
  <si>
    <r>
      <rPr>
        <sz val="7.5"/>
        <rFont val="Arial"/>
        <family val="2"/>
      </rPr>
      <t>LA-ROY</t>
    </r>
  </si>
  <si>
    <r>
      <rPr>
        <sz val="7.5"/>
        <rFont val="Arial"/>
        <family val="2"/>
      </rPr>
      <t>S1</t>
    </r>
  </si>
  <si>
    <r>
      <rPr>
        <sz val="7.5"/>
        <rFont val="Arial"/>
        <family val="2"/>
      </rPr>
      <t>MAFLA</t>
    </r>
  </si>
  <si>
    <r>
      <rPr>
        <sz val="7.5"/>
        <rFont val="Arial"/>
        <family val="2"/>
      </rPr>
      <t>19B</t>
    </r>
  </si>
  <si>
    <r>
      <rPr>
        <sz val="7.5"/>
        <rFont val="Arial"/>
        <family val="2"/>
      </rPr>
      <t>19A</t>
    </r>
  </si>
  <si>
    <r>
      <rPr>
        <sz val="7.5"/>
        <rFont val="Arial"/>
        <family val="2"/>
      </rPr>
      <t>FL</t>
    </r>
  </si>
  <si>
    <t>Totals</t>
  </si>
  <si>
    <t>Footnotes</t>
  </si>
  <si>
    <t>Excludes invalid high bid on G19762 which under Phase 1 bid evaluation criteria was deemed unacceptable with MMS regulations.</t>
  </si>
  <si>
    <t>This figure includes 1/5 bonus (totaling $70,963) forfeited on OCS-G 18899 for which no lease was issued.</t>
  </si>
  <si>
    <t>This figure includes 1/5 bonuses forfeited on 3 tracts ($272,480) where company failed to execute the lease.</t>
  </si>
  <si>
    <t>This figure includes 1/5 bonus (totaling $34,214) forfeited on OCS-G 15859.</t>
  </si>
  <si>
    <t>This figure includes 1/5 bonus (totaling $26,750) forfeited on 4 no issue leases.</t>
  </si>
  <si>
    <t>This figure includes 1/5 bonuses forfeited on 7 tracts ($58,910) where company failed to execute the lease.</t>
  </si>
  <si>
    <t>This figure includes 1/5 bonus (totaling $156,000) forfeited on OCS-G 13923 for which no lease was issued.</t>
  </si>
  <si>
    <t>This figure includes 1/5 bonus (totaling $51,840) forfeited on OCS-G 13804 for which no lease was issued.</t>
  </si>
  <si>
    <t>This figure includes 1/5 bonus (totaling $35,300) forfeited on OCS-G 12575 for which no lease was issued.</t>
  </si>
  <si>
    <t>This figure includes 1/5 bonus (totaling $29,460) forfeited on OCS-G 11014 for which no lease was issued.</t>
  </si>
  <si>
    <t>This figure includes 1/5 bonus deposits (totaling $67,131.20) forfeited on 2 tracts for which no leases were issued.</t>
  </si>
  <si>
    <t>This figure includes 1/5 bonus on 5 tracts which was forfeited.</t>
  </si>
  <si>
    <t>In two cases (OCS-G 6240 and OCS-G 6257), the lease forms were not executed by the high bidder(s) within the time allowed, resulting in forfeiture of the 1/5 bonus deposit and their right to acquire the leases.</t>
  </si>
  <si>
    <t>This figure contains the 1/5th bonuses forfeited on 2 tracts ($484,998.20) where company failed to execute the lease.</t>
  </si>
  <si>
    <t>This figure contains the 1/5th bonuses forfeited on 1 tract ($76,570) where company failed to execute the lease.</t>
  </si>
  <si>
    <t>Excludes invalid high bid on G26304 which under Phase 1 bid evaluation criteria was deemed unacceptable with MMS regulations.</t>
  </si>
  <si>
    <t>Excludes invalid high bid on G26579 which under Phase 1 bid evaluation criteria was deemed unacceptable with MMS regulations.</t>
  </si>
  <si>
    <t>This figure contains the 1/5th bonuses forfeited on 6 tracts ($674.00) where company failed to execute the lease.</t>
  </si>
  <si>
    <t>This figure contains the 1/5th bonuses forfeited on 2 tracts ($94,694.40) where company failed to execute the lease.</t>
  </si>
  <si>
    <t>Excludes invalid high bid on G28059 which under Phase 1 bid evaluation criteria was deemed unacceptable with MMS regulations.</t>
  </si>
  <si>
    <t>This figure contains the 1/5th bonus forfeited on 23 tracts ($18,214,432.40) where company failed to execute the lease.</t>
  </si>
  <si>
    <t>This figure contains the 1/5th bonus forfeited on 1 tract ($39,470.40) where company failed to execute the lease.</t>
  </si>
  <si>
    <t>This figure contains the 1/5th bonus forfeited on 1 tract ($52,836.40) where company failed to execute the lease.</t>
  </si>
  <si>
    <t>This figure contains the 1/5th bonus forfeited on 2 tracts ($4,284,464.40) where company failed to execute the lease.</t>
  </si>
  <si>
    <t>This figure contains the 1/5th bonus forfeited on 1 tract ($30,200.00) where company failed to execute the lease.</t>
  </si>
  <si>
    <t>Sale 233-2 comprises 3 bids submitted on blocks in the "U.S./Mexico Boundary Area for Western Planning Area Lease Sale 233 held on 8/28/2013. These bids were not opened on the date of the sale. Instead, BOEM opened and read these bids on March 19, 2014 in accordance with the terms of the Final Notice of Sale 233. Statistics revised October 27, 2015 to combine the total bids and bonuses received for both sales and are recorded separately in the Technical Information Management System.</t>
  </si>
  <si>
    <t>Excludes invalid high bid on G35395 which under Phase 1 bid evaluation criteria was deemed unacceptable with MMS regulations.</t>
  </si>
  <si>
    <t>This figure contains the 1/5th bonus forfeited on 1 tract ($2,737,421.60) where company failed to execute the lease. There are also 4 awarded leases that were not executed by an authorized official of the Bureau.</t>
  </si>
  <si>
    <t>This figure contains the 1/5th bonus forfeited on 5 tracts ($137,600.00) where company failed to execute the leases.</t>
  </si>
  <si>
    <t>This figure contains the 1/5th bonus forfeited on 2 tracts ($242,675.60) where company failed to execute the leases.</t>
  </si>
  <si>
    <t>This figure contains the 1/5th bonus forfeited on 1 tract ($18,030.00) where company failed to execute the leases.</t>
  </si>
  <si>
    <t xml:space="preserve">This figure contains the 1/5th bonus forfeited on 1 tract ($714,122.40) where company failed to execute the lease. </t>
  </si>
  <si>
    <t>This figure contains the 1/5th bonus forfeited on 4 tracts ($485,685.60) where company failed to execute the lease.</t>
  </si>
  <si>
    <t>Gulf of America Oil and Gas Lease Offerings</t>
  </si>
  <si>
    <t>BBG1</t>
  </si>
  <si>
    <t>GOA</t>
  </si>
  <si>
    <t>This sale was congressionally mandated by the One Big Beautiful Bill Act (Pub. L. No. 119-21).</t>
  </si>
  <si>
    <t>Following President Trump's Executive Order 14172, “Restoring Names That Honor American Greatness,” the Gulf of Mexico has been renamed to the Gulf of America.</t>
  </si>
  <si>
    <t>In two cases (OCS-G 10168 and OCS-G 10221), the lease forms were not executed by the high bidder(s) within the time allowed, resulting in forfeiture of the 1/5 bonus deposit(totaling $745,000) and their right to acquire the leases.</t>
  </si>
  <si>
    <t>Updated: May 15,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</si>
</sst>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164" formatCode="m/d/yyyy;@"/>
    <numFmt numFmtId="165" formatCode="\$#,##0.00"/>
    <numFmt numFmtId="166" formatCode="\$#,##0"/>
    <numFmt numFmtId="167" formatCode="\$0.00"/>
  </numFmts>
  <fonts count="15" x14ac:knownFonts="1">
    <font>
      <sz val="10"/>
      <color rgb="FF000000"/>
      <name val="Times New Roman"/>
      <charset val="204"/>
    </font>
    <font>
      <b/>
      <sz val="7.5"/>
      <name val="Arial"/>
      <family val="2"/>
    </font>
    <font>
      <sz val="7.5"/>
      <color rgb="FF000000"/>
      <name val="Arial"/>
      <family val="2"/>
    </font>
    <font>
      <sz val="7.5"/>
      <name val="Arial"/>
      <family val="2"/>
    </font>
    <font>
      <vertAlign val="superscript"/>
      <sz val="7.5"/>
      <name val="Arial"/>
      <family val="2"/>
    </font>
    <font>
      <b/>
      <sz val="7.5"/>
      <color rgb="FF000000"/>
      <name val="Arial"/>
      <family val="2"/>
    </font>
    <font>
      <b/>
      <sz val="10"/>
      <color rgb="FF000000"/>
      <name val="Times New Roman"/>
      <family val="1"/>
    </font>
    <font>
      <b/>
      <sz val="16"/>
      <color rgb="FF000000"/>
      <name val="Times New Roman"/>
      <family val="1"/>
    </font>
    <font>
      <i/>
      <sz val="8"/>
      <color rgb="FF000000"/>
      <name val="Times New Roman"/>
      <family val="1"/>
    </font>
    <font>
      <b/>
      <sz val="7.5"/>
      <name val="Arial"/>
    </font>
    <font>
      <sz val="7.5"/>
      <name val="Arial"/>
    </font>
    <font>
      <b/>
      <sz val="7.5"/>
      <color rgb="FF000000"/>
      <name val="Times New Roman"/>
      <charset val="204"/>
    </font>
    <font>
      <sz val="9"/>
      <color rgb="FF000000"/>
      <name val="Times New Roman"/>
      <charset val="204"/>
    </font>
    <font>
      <sz val="8"/>
      <color rgb="FF000000"/>
      <name val="Times New Roman"/>
      <family val="1"/>
    </font>
    <font>
      <sz val="8"/>
      <color rgb="FF000000"/>
      <name val="Arial"/>
    </font>
  </fonts>
  <fills count="3">
    <fill>
      <patternFill patternType="none"/>
    </fill>
    <fill>
      <patternFill patternType="gray125"/>
    </fill>
    <fill>
      <patternFill patternType="solid">
        <fgColor theme="0"/>
        <bgColor indexed="64"/>
      </patternFill>
    </fill>
  </fills>
  <borders count="3">
    <border>
      <left/>
      <right/>
      <top/>
      <bottom/>
      <diagonal/>
    </border>
    <border>
      <left/>
      <right/>
      <top style="medium">
        <color indexed="64"/>
      </top>
      <bottom style="medium">
        <color indexed="64"/>
      </bottom>
      <diagonal/>
    </border>
    <border>
      <left/>
      <right/>
      <top/>
      <bottom style="thin">
        <color rgb="FF000000"/>
      </bottom>
      <diagonal/>
    </border>
  </borders>
  <cellStyleXfs count="1">
    <xf numFmtId="0" fontId="0" fillId="0" borderId="0"/>
  </cellStyleXfs>
  <cellXfs count="73">
    <xf numFmtId="0" fontId="0" fillId="0" borderId="0" xfId="0" applyAlignment="1">
      <alignment horizontal="left" vertical="top"/>
    </xf>
    <xf numFmtId="8" fontId="0" fillId="0" borderId="0" xfId="0" applyNumberFormat="1" applyAlignment="1">
      <alignment horizontal="left" vertical="top"/>
    </xf>
    <xf numFmtId="0" fontId="0" fillId="0" borderId="0" xfId="0" applyAlignment="1">
      <alignment horizontal="right" vertical="top"/>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left" wrapText="1"/>
    </xf>
    <xf numFmtId="0" fontId="1" fillId="0" borderId="1" xfId="0" applyFont="1" applyBorder="1" applyAlignment="1">
      <alignment horizontal="center" vertical="center" wrapText="1"/>
    </xf>
    <xf numFmtId="0" fontId="0" fillId="0" borderId="1" xfId="0" applyBorder="1" applyAlignment="1">
      <alignment horizontal="center" vertical="center" wrapText="1"/>
    </xf>
    <xf numFmtId="1" fontId="2" fillId="0" borderId="0" xfId="0" applyNumberFormat="1" applyFont="1" applyAlignment="1">
      <alignment horizontal="right" vertical="top" shrinkToFit="1"/>
    </xf>
    <xf numFmtId="0" fontId="9" fillId="0" borderId="0" xfId="0" applyFont="1" applyAlignment="1">
      <alignment horizontal="center" vertical="center" wrapText="1"/>
    </xf>
    <xf numFmtId="164" fontId="2" fillId="0" borderId="0" xfId="0" applyNumberFormat="1" applyFont="1" applyAlignment="1">
      <alignment horizontal="right" vertical="top" shrinkToFit="1"/>
    </xf>
    <xf numFmtId="0" fontId="10" fillId="0" borderId="0" xfId="0" applyFont="1" applyAlignment="1">
      <alignment horizontal="right" vertical="top" wrapText="1"/>
    </xf>
    <xf numFmtId="3" fontId="2" fillId="0" borderId="0" xfId="0" applyNumberFormat="1" applyFont="1" applyAlignment="1">
      <alignment horizontal="right" vertical="top" shrinkToFit="1"/>
    </xf>
    <xf numFmtId="166" fontId="2" fillId="0" borderId="0" xfId="0" applyNumberFormat="1" applyFont="1" applyAlignment="1">
      <alignment horizontal="right" vertical="top" shrinkToFit="1"/>
    </xf>
    <xf numFmtId="166" fontId="2" fillId="0" borderId="0" xfId="0" applyNumberFormat="1" applyFont="1" applyAlignment="1">
      <alignment vertical="top" shrinkToFit="1"/>
    </xf>
    <xf numFmtId="1" fontId="2" fillId="0" borderId="0" xfId="0" applyNumberFormat="1" applyFont="1" applyAlignment="1">
      <alignment vertical="top" shrinkToFit="1"/>
    </xf>
    <xf numFmtId="167" fontId="2" fillId="0" borderId="0" xfId="0" applyNumberFormat="1" applyFont="1" applyAlignment="1">
      <alignment horizontal="right" vertical="top" shrinkToFit="1"/>
    </xf>
    <xf numFmtId="166" fontId="2" fillId="2" borderId="0" xfId="0" applyNumberFormat="1" applyFont="1" applyFill="1" applyAlignment="1">
      <alignment horizontal="right" vertical="top" shrinkToFit="1"/>
    </xf>
    <xf numFmtId="1" fontId="2" fillId="0" borderId="0" xfId="0" applyNumberFormat="1" applyFont="1" applyAlignment="1">
      <alignment horizontal="right" vertical="top" indent="1" shrinkToFit="1"/>
    </xf>
    <xf numFmtId="165" fontId="2" fillId="0" borderId="0" xfId="0" applyNumberFormat="1" applyFont="1" applyAlignment="1">
      <alignment horizontal="left" vertical="top" indent="2" shrinkToFit="1"/>
    </xf>
    <xf numFmtId="165" fontId="2" fillId="0" borderId="0" xfId="0" applyNumberFormat="1" applyFont="1" applyAlignment="1">
      <alignment horizontal="right" vertical="top" shrinkToFit="1"/>
    </xf>
    <xf numFmtId="166" fontId="10" fillId="0" borderId="0" xfId="0" applyNumberFormat="1" applyFont="1" applyAlignment="1">
      <alignment vertical="top" wrapText="1"/>
    </xf>
    <xf numFmtId="0" fontId="3" fillId="0" borderId="0" xfId="0" quotePrefix="1" applyFont="1" applyAlignment="1">
      <alignment horizontal="left" vertical="top" wrapText="1"/>
    </xf>
    <xf numFmtId="0" fontId="4" fillId="0" borderId="0" xfId="0" quotePrefix="1" applyFont="1" applyAlignment="1">
      <alignment horizontal="left" vertical="top" wrapText="1"/>
    </xf>
    <xf numFmtId="0" fontId="10" fillId="0" borderId="0" xfId="0" applyFont="1" applyAlignment="1">
      <alignment horizontal="right" vertical="top" wrapText="1" indent="1"/>
    </xf>
    <xf numFmtId="166" fontId="10" fillId="0" borderId="0" xfId="0" applyNumberFormat="1" applyFont="1" applyAlignment="1">
      <alignment horizontal="right" vertical="top" wrapText="1"/>
    </xf>
    <xf numFmtId="8" fontId="10" fillId="0" borderId="0" xfId="0" applyNumberFormat="1" applyFont="1" applyAlignment="1">
      <alignment vertical="top" wrapText="1"/>
    </xf>
    <xf numFmtId="1" fontId="2" fillId="0" borderId="0" xfId="0" applyNumberFormat="1" applyFont="1" applyAlignment="1">
      <alignment horizontal="left" vertical="top" indent="3" shrinkToFit="1"/>
    </xf>
    <xf numFmtId="0" fontId="10" fillId="0" borderId="0" xfId="0" applyFont="1" applyAlignment="1">
      <alignment horizontal="left" vertical="top" wrapText="1" indent="2"/>
    </xf>
    <xf numFmtId="0" fontId="10" fillId="0" borderId="0" xfId="0" applyFont="1" applyAlignment="1">
      <alignment horizontal="left" vertical="top" wrapText="1" indent="3"/>
    </xf>
    <xf numFmtId="0" fontId="9" fillId="0" borderId="0" xfId="0" applyFont="1" applyAlignment="1">
      <alignment horizontal="right" vertical="top" wrapText="1"/>
    </xf>
    <xf numFmtId="0" fontId="9" fillId="0" borderId="0" xfId="0" applyFont="1" applyAlignment="1">
      <alignment horizontal="right" vertical="top" wrapText="1" indent="1"/>
    </xf>
    <xf numFmtId="0" fontId="11" fillId="0" borderId="0" xfId="0" applyFont="1" applyAlignment="1">
      <alignment horizontal="right" wrapText="1"/>
    </xf>
    <xf numFmtId="3" fontId="5" fillId="0" borderId="0" xfId="0" applyNumberFormat="1" applyFont="1" applyAlignment="1">
      <alignment horizontal="right" vertical="top" shrinkToFit="1"/>
    </xf>
    <xf numFmtId="166" fontId="5" fillId="0" borderId="0" xfId="0" applyNumberFormat="1" applyFont="1" applyAlignment="1">
      <alignment horizontal="right" vertical="top" shrinkToFit="1"/>
    </xf>
    <xf numFmtId="165" fontId="5" fillId="0" borderId="0" xfId="0" applyNumberFormat="1" applyFont="1" applyAlignment="1">
      <alignment horizontal="right" vertical="top" shrinkToFit="1"/>
    </xf>
    <xf numFmtId="3" fontId="5" fillId="0" borderId="0" xfId="0" applyNumberFormat="1" applyFont="1" applyAlignment="1">
      <alignment horizontal="right" vertical="top" indent="1" shrinkToFit="1"/>
    </xf>
    <xf numFmtId="1" fontId="2" fillId="2" borderId="0" xfId="0" applyNumberFormat="1" applyFont="1" applyFill="1" applyAlignment="1">
      <alignment horizontal="right" vertical="top" shrinkToFit="1"/>
    </xf>
    <xf numFmtId="0" fontId="10" fillId="2" borderId="0" xfId="0" applyFont="1" applyFill="1" applyAlignment="1">
      <alignment horizontal="right" vertical="top" wrapText="1"/>
    </xf>
    <xf numFmtId="1" fontId="13" fillId="2" borderId="0" xfId="0" applyNumberFormat="1" applyFont="1" applyFill="1" applyAlignment="1">
      <alignment horizontal="right" vertical="top"/>
    </xf>
    <xf numFmtId="0" fontId="13" fillId="2" borderId="0" xfId="0" applyFont="1" applyFill="1" applyAlignment="1">
      <alignment horizontal="right" vertical="top"/>
    </xf>
    <xf numFmtId="1" fontId="2" fillId="2" borderId="2" xfId="0" applyNumberFormat="1" applyFont="1" applyFill="1" applyBorder="1" applyAlignment="1">
      <alignment horizontal="right" vertical="top" shrinkToFit="1"/>
    </xf>
    <xf numFmtId="1" fontId="2" fillId="0" borderId="2" xfId="0" applyNumberFormat="1" applyFont="1" applyBorder="1" applyAlignment="1">
      <alignment horizontal="right" vertical="top" indent="1" shrinkToFit="1"/>
    </xf>
    <xf numFmtId="164" fontId="2" fillId="0" borderId="2" xfId="0" applyNumberFormat="1" applyFont="1" applyBorder="1" applyAlignment="1">
      <alignment horizontal="right" vertical="top" shrinkToFit="1"/>
    </xf>
    <xf numFmtId="0" fontId="10" fillId="0" borderId="2" xfId="0" applyFont="1" applyBorder="1" applyAlignment="1">
      <alignment horizontal="right" vertical="top" wrapText="1"/>
    </xf>
    <xf numFmtId="1" fontId="2" fillId="0" borderId="2" xfId="0" applyNumberFormat="1" applyFont="1" applyBorder="1" applyAlignment="1">
      <alignment horizontal="right" vertical="top" shrinkToFit="1"/>
    </xf>
    <xf numFmtId="3" fontId="2" fillId="0" borderId="2" xfId="0" applyNumberFormat="1" applyFont="1" applyBorder="1" applyAlignment="1">
      <alignment horizontal="right" vertical="top" shrinkToFit="1"/>
    </xf>
    <xf numFmtId="166" fontId="2" fillId="0" borderId="2" xfId="0" applyNumberFormat="1" applyFont="1" applyBorder="1" applyAlignment="1">
      <alignment horizontal="right" vertical="top" shrinkToFit="1"/>
    </xf>
    <xf numFmtId="166" fontId="2" fillId="0" borderId="2" xfId="0" applyNumberFormat="1" applyFont="1" applyBorder="1" applyAlignment="1">
      <alignment vertical="top" shrinkToFit="1"/>
    </xf>
    <xf numFmtId="0" fontId="4" fillId="0" borderId="2" xfId="0" quotePrefix="1" applyFont="1" applyBorder="1" applyAlignment="1">
      <alignment horizontal="left" vertical="top" wrapText="1"/>
    </xf>
    <xf numFmtId="1" fontId="2" fillId="0" borderId="2" xfId="0" applyNumberFormat="1" applyFont="1" applyBorder="1" applyAlignment="1">
      <alignment vertical="top" shrinkToFit="1"/>
    </xf>
    <xf numFmtId="167" fontId="2" fillId="0" borderId="2" xfId="0" applyNumberFormat="1" applyFont="1" applyBorder="1" applyAlignment="1">
      <alignment horizontal="right" vertical="top" shrinkToFit="1"/>
    </xf>
    <xf numFmtId="0" fontId="3" fillId="0" borderId="0" xfId="0" applyFont="1" applyAlignment="1">
      <alignment horizontal="right" vertical="center" wrapText="1"/>
    </xf>
    <xf numFmtId="14" fontId="3" fillId="0" borderId="0" xfId="0" applyNumberFormat="1" applyFont="1" applyAlignment="1">
      <alignment horizontal="right" vertical="center" wrapText="1"/>
    </xf>
    <xf numFmtId="3" fontId="3" fillId="0" borderId="0" xfId="0" applyNumberFormat="1" applyFont="1" applyAlignment="1">
      <alignment horizontal="right" vertical="center" wrapText="1"/>
    </xf>
    <xf numFmtId="6" fontId="3" fillId="0" borderId="0" xfId="0" applyNumberFormat="1" applyFont="1" applyAlignment="1">
      <alignment horizontal="right" vertical="center" wrapText="1"/>
    </xf>
    <xf numFmtId="0" fontId="14" fillId="0" borderId="0" xfId="0" applyFont="1" applyAlignment="1">
      <alignment horizontal="right" vertical="center" wrapText="1"/>
    </xf>
    <xf numFmtId="8" fontId="3" fillId="0" borderId="0" xfId="0" applyNumberFormat="1" applyFont="1" applyAlignment="1">
      <alignment horizontal="right" vertical="center" wrapText="1"/>
    </xf>
    <xf numFmtId="0" fontId="0" fillId="0" borderId="0" xfId="0" applyAlignment="1">
      <alignment horizontal="right" vertical="center" wrapText="1"/>
    </xf>
    <xf numFmtId="0" fontId="0" fillId="0" borderId="0" xfId="0" applyAlignment="1">
      <alignment horizontal="right" vertical="center"/>
    </xf>
    <xf numFmtId="1" fontId="2" fillId="0" borderId="0" xfId="0" applyNumberFormat="1" applyFont="1" applyAlignment="1">
      <alignment horizontal="right" vertical="center" shrinkToFit="1"/>
    </xf>
    <xf numFmtId="14" fontId="10" fillId="0" borderId="0" xfId="0" applyNumberFormat="1" applyFont="1" applyAlignment="1">
      <alignment horizontal="right" vertical="top" wrapText="1"/>
    </xf>
    <xf numFmtId="0" fontId="1" fillId="0" borderId="0" xfId="0" applyFont="1" applyAlignment="1">
      <alignment horizontal="center" vertical="center" wrapText="1"/>
    </xf>
    <xf numFmtId="1" fontId="13" fillId="0" borderId="0" xfId="0" applyNumberFormat="1" applyFont="1" applyAlignment="1">
      <alignment horizontal="right" vertical="top"/>
    </xf>
    <xf numFmtId="0" fontId="13" fillId="0" borderId="0" xfId="0" applyFont="1" applyAlignment="1">
      <alignment horizontal="right" vertical="top"/>
    </xf>
    <xf numFmtId="0" fontId="6" fillId="0" borderId="0" xfId="0" applyFont="1" applyAlignment="1">
      <alignment horizontal="center" vertical="top"/>
    </xf>
    <xf numFmtId="0" fontId="13" fillId="0" borderId="0" xfId="0" applyFont="1" applyAlignment="1">
      <alignment horizontal="left" vertical="top"/>
    </xf>
    <xf numFmtId="0" fontId="8" fillId="0" borderId="0" xfId="0" applyFont="1" applyAlignment="1">
      <alignment horizontal="right" vertical="top"/>
    </xf>
    <xf numFmtId="0" fontId="12" fillId="0" borderId="0" xfId="0" applyFont="1" applyAlignment="1">
      <alignment horizontal="center" vertical="top"/>
    </xf>
    <xf numFmtId="0" fontId="7" fillId="0" borderId="0" xfId="0" applyFont="1" applyAlignment="1">
      <alignment horizontal="center" vertical="top"/>
    </xf>
    <xf numFmtId="0" fontId="6" fillId="0" borderId="0" xfId="0" applyFont="1" applyAlignment="1">
      <alignment horizontal="left" vertical="top"/>
    </xf>
    <xf numFmtId="0" fontId="13" fillId="0" borderId="0" xfId="0" applyFont="1" applyAlignment="1">
      <alignment vertical="top"/>
    </xf>
    <xf numFmtId="0" fontId="13" fillId="0" borderId="0" xfId="0" applyFont="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148735</xdr:colOff>
      <xdr:row>1</xdr:row>
      <xdr:rowOff>20076</xdr:rowOff>
    </xdr:from>
    <xdr:to>
      <xdr:col>6</xdr:col>
      <xdr:colOff>209060</xdr:colOff>
      <xdr:row>3</xdr:row>
      <xdr:rowOff>18024</xdr:rowOff>
    </xdr:to>
    <xdr:pic>
      <xdr:nvPicPr>
        <xdr:cNvPr id="2" name="imageSelected1" descr="Bureau of Ocean Energy Management (BOEM) logo.">
          <a:extLst>
            <a:ext uri="{FF2B5EF4-FFF2-40B4-BE49-F238E27FC236}">
              <a16:creationId xmlns:a16="http://schemas.microsoft.com/office/drawing/2014/main" id="{E5A6BFC4-3C9B-48A8-A9C0-E0AD74B0A9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8735" y="188595"/>
          <a:ext cx="3067050" cy="42291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181"/>
  <sheetViews>
    <sheetView showGridLines="0" tabSelected="1" zoomScale="150" zoomScaleNormal="150" workbookViewId="0">
      <selection activeCell="A5" sqref="A5"/>
    </sheetView>
  </sheetViews>
  <sheetFormatPr defaultRowHeight="13" x14ac:dyDescent="0.3"/>
  <cols>
    <col min="1" max="1" width="9.5" style="2" bestFit="1" customWidth="1"/>
    <col min="2" max="2" width="2.3984375" bestFit="1" customWidth="1"/>
    <col min="3" max="3" width="11.796875" style="2" bestFit="1" customWidth="1"/>
    <col min="4" max="4" width="10.69921875" style="2" bestFit="1" customWidth="1"/>
    <col min="5" max="5" width="2.296875" style="2" bestFit="1" customWidth="1"/>
    <col min="6" max="6" width="7" bestFit="1" customWidth="1"/>
    <col min="7" max="7" width="10.796875" bestFit="1" customWidth="1"/>
    <col min="8" max="8" width="11.69921875" bestFit="1" customWidth="1"/>
    <col min="9" max="9" width="11.296875" bestFit="1" customWidth="1"/>
    <col min="10" max="10" width="13.5" bestFit="1" customWidth="1"/>
    <col min="11" max="11" width="10.796875" bestFit="1" customWidth="1"/>
    <col min="12" max="12" width="10.69921875" customWidth="1"/>
    <col min="13" max="13" width="17" bestFit="1" customWidth="1"/>
    <col min="14" max="14" width="2.296875" bestFit="1" customWidth="1"/>
    <col min="15" max="15" width="10.5" customWidth="1"/>
    <col min="16" max="16" width="1.796875" bestFit="1" customWidth="1"/>
    <col min="17" max="17" width="12.69921875" style="2" bestFit="1" customWidth="1"/>
    <col min="18" max="18" width="2.3984375" style="2" bestFit="1" customWidth="1"/>
    <col min="19" max="19" width="13.19921875" bestFit="1" customWidth="1"/>
    <col min="20" max="20" width="9.296875" bestFit="1" customWidth="1"/>
    <col min="21" max="21" width="14.19921875" bestFit="1" customWidth="1"/>
    <col min="22" max="22" width="14.296875" bestFit="1" customWidth="1"/>
    <col min="23" max="23" width="5.796875" customWidth="1"/>
  </cols>
  <sheetData>
    <row r="1" spans="1:23" x14ac:dyDescent="0.3">
      <c r="U1" s="67" t="s">
        <v>83</v>
      </c>
      <c r="V1" s="67"/>
    </row>
    <row r="2" spans="1:23" x14ac:dyDescent="0.3">
      <c r="A2" s="65"/>
      <c r="B2" s="65"/>
      <c r="C2" s="65"/>
      <c r="D2" s="65"/>
      <c r="E2" s="65"/>
      <c r="F2" s="65"/>
      <c r="G2" s="65"/>
      <c r="H2" s="65"/>
      <c r="I2" s="65"/>
      <c r="J2" s="65"/>
      <c r="K2" s="65"/>
      <c r="L2" s="65"/>
      <c r="M2" s="65"/>
      <c r="N2" s="65"/>
      <c r="O2" s="65"/>
      <c r="P2" s="65"/>
      <c r="Q2" s="65"/>
      <c r="R2" s="65"/>
      <c r="S2" s="65"/>
      <c r="T2" s="65"/>
      <c r="U2" s="65"/>
      <c r="V2" s="65"/>
    </row>
    <row r="3" spans="1:23" ht="20" x14ac:dyDescent="0.3">
      <c r="A3" s="69" t="s">
        <v>77</v>
      </c>
      <c r="B3" s="69"/>
      <c r="C3" s="69"/>
      <c r="D3" s="69"/>
      <c r="E3" s="69"/>
      <c r="F3" s="69"/>
      <c r="G3" s="69"/>
      <c r="H3" s="69"/>
      <c r="I3" s="69"/>
      <c r="J3" s="69"/>
      <c r="K3" s="69"/>
      <c r="L3" s="69"/>
      <c r="M3" s="69"/>
      <c r="N3" s="69"/>
      <c r="O3" s="69"/>
      <c r="P3" s="69"/>
      <c r="Q3" s="69"/>
      <c r="R3" s="69"/>
      <c r="S3" s="69"/>
      <c r="T3" s="69"/>
      <c r="U3" s="69"/>
      <c r="V3" s="69"/>
    </row>
    <row r="4" spans="1:23" ht="13.15" customHeight="1" x14ac:dyDescent="0.3">
      <c r="I4" s="68" t="s">
        <v>0</v>
      </c>
      <c r="J4" s="68"/>
      <c r="K4" s="68"/>
      <c r="L4" s="68"/>
      <c r="M4" s="68"/>
      <c r="N4" s="68"/>
      <c r="O4" s="68"/>
    </row>
    <row r="6" spans="1:23" s="3" customFormat="1" ht="30.5" thickBot="1" x14ac:dyDescent="0.35">
      <c r="A6" s="6" t="s">
        <v>1</v>
      </c>
      <c r="B6" s="6"/>
      <c r="C6" s="6" t="s">
        <v>2</v>
      </c>
      <c r="D6" s="6" t="s">
        <v>3</v>
      </c>
      <c r="E6" s="6"/>
      <c r="F6" s="6" t="s">
        <v>4</v>
      </c>
      <c r="G6" s="6" t="s">
        <v>5</v>
      </c>
      <c r="H6" s="6" t="s">
        <v>6</v>
      </c>
      <c r="I6" s="6" t="s">
        <v>7</v>
      </c>
      <c r="J6" s="6" t="s">
        <v>8</v>
      </c>
      <c r="K6" s="7" t="s">
        <v>9</v>
      </c>
      <c r="L6" s="6" t="s">
        <v>10</v>
      </c>
      <c r="M6" s="6" t="s">
        <v>11</v>
      </c>
      <c r="N6" s="6"/>
      <c r="O6" s="6" t="s">
        <v>12</v>
      </c>
      <c r="P6" s="6"/>
      <c r="Q6" s="6" t="s">
        <v>13</v>
      </c>
      <c r="R6" s="6"/>
      <c r="S6" s="6" t="s">
        <v>14</v>
      </c>
      <c r="T6" s="7" t="s">
        <v>15</v>
      </c>
      <c r="U6" s="6" t="s">
        <v>16</v>
      </c>
      <c r="V6" s="6" t="s">
        <v>17</v>
      </c>
      <c r="W6" s="4"/>
    </row>
    <row r="7" spans="1:23" s="3" customFormat="1" ht="9" customHeight="1" x14ac:dyDescent="0.3">
      <c r="A7" s="52" t="s">
        <v>78</v>
      </c>
      <c r="B7" s="23">
        <v>46</v>
      </c>
      <c r="C7" s="53">
        <v>46001</v>
      </c>
      <c r="D7" s="52" t="s">
        <v>79</v>
      </c>
      <c r="E7" s="23">
        <v>47</v>
      </c>
      <c r="F7" s="54">
        <v>15203</v>
      </c>
      <c r="G7" s="54">
        <v>81180629.730000004</v>
      </c>
      <c r="H7" s="52">
        <v>181</v>
      </c>
      <c r="I7" s="54">
        <v>1023526</v>
      </c>
      <c r="J7" s="55">
        <v>300425222</v>
      </c>
      <c r="K7" s="56">
        <v>178</v>
      </c>
      <c r="L7" s="54">
        <v>1007686.06</v>
      </c>
      <c r="M7" s="55">
        <v>298606437</v>
      </c>
      <c r="N7" s="62"/>
      <c r="O7" s="52">
        <v>3</v>
      </c>
      <c r="P7" s="62"/>
      <c r="Q7" s="55">
        <v>1818785</v>
      </c>
      <c r="R7" s="62"/>
      <c r="S7" s="57">
        <v>296.33</v>
      </c>
      <c r="T7" s="60">
        <v>219</v>
      </c>
      <c r="U7" s="55">
        <v>10835572</v>
      </c>
      <c r="V7" s="55">
        <v>371881093</v>
      </c>
      <c r="W7" s="4"/>
    </row>
    <row r="8" spans="1:23" s="59" customFormat="1" x14ac:dyDescent="0.3">
      <c r="A8" s="52">
        <v>261</v>
      </c>
      <c r="B8" s="52"/>
      <c r="C8" s="53">
        <v>45280</v>
      </c>
      <c r="D8" s="52" t="s">
        <v>18</v>
      </c>
      <c r="E8" s="52"/>
      <c r="F8" s="54">
        <v>13530</v>
      </c>
      <c r="G8" s="54">
        <v>72743763</v>
      </c>
      <c r="H8" s="52">
        <v>311</v>
      </c>
      <c r="I8" s="54">
        <v>1728344</v>
      </c>
      <c r="J8" s="55">
        <v>382168507</v>
      </c>
      <c r="K8" s="56">
        <v>299</v>
      </c>
      <c r="L8" s="54">
        <v>1659224</v>
      </c>
      <c r="M8" s="55">
        <v>372460408</v>
      </c>
      <c r="N8" s="52"/>
      <c r="O8" s="52">
        <v>12</v>
      </c>
      <c r="P8" s="52"/>
      <c r="Q8" s="55">
        <v>9708099</v>
      </c>
      <c r="R8" s="52"/>
      <c r="S8" s="57">
        <v>224.48</v>
      </c>
      <c r="T8" s="60">
        <v>352</v>
      </c>
      <c r="U8" s="55">
        <v>25113820</v>
      </c>
      <c r="V8" s="55">
        <v>441896332</v>
      </c>
      <c r="W8" s="58"/>
    </row>
    <row r="9" spans="1:23" s="3" customFormat="1" ht="9.65" customHeight="1" x14ac:dyDescent="0.3">
      <c r="A9" s="8">
        <v>259</v>
      </c>
      <c r="B9" s="9"/>
      <c r="C9" s="10">
        <v>45014</v>
      </c>
      <c r="D9" s="11" t="s">
        <v>18</v>
      </c>
      <c r="E9" s="9"/>
      <c r="F9" s="12">
        <v>13670</v>
      </c>
      <c r="G9" s="12">
        <v>73449493</v>
      </c>
      <c r="H9" s="8">
        <v>313</v>
      </c>
      <c r="I9" s="12">
        <v>1676959</v>
      </c>
      <c r="J9" s="13">
        <v>263801783</v>
      </c>
      <c r="K9" s="8">
        <v>295</v>
      </c>
      <c r="L9" s="12">
        <v>1576409</v>
      </c>
      <c r="M9" s="14">
        <v>248614236</v>
      </c>
      <c r="N9" s="23">
        <v>45</v>
      </c>
      <c r="O9" s="15">
        <v>14</v>
      </c>
      <c r="P9" s="9"/>
      <c r="Q9" s="13">
        <v>13244805</v>
      </c>
      <c r="R9" s="9"/>
      <c r="S9" s="16">
        <f>M9/L9</f>
        <v>157.70922140129878</v>
      </c>
      <c r="T9" s="8">
        <v>353</v>
      </c>
      <c r="U9" s="13">
        <v>22521228</v>
      </c>
      <c r="V9" s="17">
        <v>309798397</v>
      </c>
      <c r="W9" s="4"/>
    </row>
    <row r="10" spans="1:23" s="3" customFormat="1" ht="9.65" customHeight="1" x14ac:dyDescent="0.3">
      <c r="A10" s="37">
        <v>257</v>
      </c>
      <c r="B10" s="9"/>
      <c r="C10" s="10">
        <v>44517</v>
      </c>
      <c r="D10" s="11" t="s">
        <v>18</v>
      </c>
      <c r="E10" s="9"/>
      <c r="F10" s="12">
        <v>15148</v>
      </c>
      <c r="G10" s="12">
        <v>80905266</v>
      </c>
      <c r="H10" s="8">
        <v>308</v>
      </c>
      <c r="I10" s="12">
        <v>1722821</v>
      </c>
      <c r="J10" s="13">
        <v>191688984</v>
      </c>
      <c r="K10" s="8">
        <v>306</v>
      </c>
      <c r="L10" s="12">
        <v>1711301</v>
      </c>
      <c r="M10" s="14">
        <v>187031781</v>
      </c>
      <c r="N10" s="23">
        <v>44</v>
      </c>
      <c r="O10" s="15">
        <v>1</v>
      </c>
      <c r="P10" s="9"/>
      <c r="Q10" s="13">
        <v>1800713</v>
      </c>
      <c r="R10" s="9"/>
      <c r="S10" s="16">
        <f>M10/L10</f>
        <v>109.29215900651025</v>
      </c>
      <c r="T10" s="8">
        <v>317</v>
      </c>
      <c r="U10" s="13">
        <v>15789797</v>
      </c>
      <c r="V10" s="13">
        <v>198511834</v>
      </c>
      <c r="W10" s="4"/>
    </row>
    <row r="11" spans="1:23" s="3" customFormat="1" ht="9.65" customHeight="1" x14ac:dyDescent="0.3">
      <c r="A11" s="37">
        <v>256</v>
      </c>
      <c r="B11" s="18"/>
      <c r="C11" s="10">
        <v>44153</v>
      </c>
      <c r="D11" s="11" t="s">
        <v>19</v>
      </c>
      <c r="E11" s="11"/>
      <c r="F11" s="12">
        <v>14909</v>
      </c>
      <c r="G11" s="12">
        <v>79605338</v>
      </c>
      <c r="H11" s="8">
        <v>93</v>
      </c>
      <c r="I11" s="12">
        <v>517733</v>
      </c>
      <c r="J11" s="13">
        <v>120868274</v>
      </c>
      <c r="K11" s="8">
        <v>86</v>
      </c>
      <c r="L11" s="12">
        <v>477413</v>
      </c>
      <c r="M11" s="14">
        <v>111559312</v>
      </c>
      <c r="N11" s="19"/>
      <c r="O11" s="15">
        <v>7</v>
      </c>
      <c r="P11" s="18"/>
      <c r="Q11" s="13">
        <v>9308962</v>
      </c>
      <c r="R11" s="13"/>
      <c r="S11" s="16">
        <v>233.67</v>
      </c>
      <c r="T11" s="8">
        <v>105</v>
      </c>
      <c r="U11" s="13">
        <v>5043089</v>
      </c>
      <c r="V11" s="13">
        <v>135558336</v>
      </c>
      <c r="W11" s="4"/>
    </row>
    <row r="12" spans="1:23" ht="10.9" customHeight="1" x14ac:dyDescent="0.3">
      <c r="A12" s="37">
        <v>254</v>
      </c>
      <c r="B12" s="18"/>
      <c r="C12" s="10">
        <v>43908</v>
      </c>
      <c r="D12" s="11" t="s">
        <v>19</v>
      </c>
      <c r="E12" s="11"/>
      <c r="F12" s="12">
        <v>14641</v>
      </c>
      <c r="G12" s="12">
        <v>78167224</v>
      </c>
      <c r="H12" s="8">
        <v>71</v>
      </c>
      <c r="I12" s="12">
        <v>397286</v>
      </c>
      <c r="J12" s="13">
        <v>93083453</v>
      </c>
      <c r="K12" s="8">
        <v>63</v>
      </c>
      <c r="L12" s="12">
        <v>351206</v>
      </c>
      <c r="M12" s="14">
        <v>86240453</v>
      </c>
      <c r="N12" s="19"/>
      <c r="O12" s="15">
        <v>8</v>
      </c>
      <c r="P12" s="18"/>
      <c r="Q12" s="13">
        <v>3533266</v>
      </c>
      <c r="R12" s="13"/>
      <c r="S12" s="16">
        <v>245.56</v>
      </c>
      <c r="T12" s="8">
        <v>84</v>
      </c>
      <c r="U12" s="13">
        <v>3743266</v>
      </c>
      <c r="V12" s="13">
        <v>108587185</v>
      </c>
      <c r="W12" s="5"/>
    </row>
    <row r="13" spans="1:23" ht="10.9" customHeight="1" x14ac:dyDescent="0.3">
      <c r="A13" s="37">
        <v>253</v>
      </c>
      <c r="B13" s="18"/>
      <c r="C13" s="61">
        <v>43698</v>
      </c>
      <c r="D13" s="11" t="s">
        <v>19</v>
      </c>
      <c r="E13" s="11"/>
      <c r="F13" s="12">
        <v>14600</v>
      </c>
      <c r="G13" s="12">
        <v>77948087</v>
      </c>
      <c r="H13" s="8">
        <v>151</v>
      </c>
      <c r="I13" s="12">
        <v>835007</v>
      </c>
      <c r="J13" s="13">
        <v>159386761</v>
      </c>
      <c r="K13" s="8">
        <v>147</v>
      </c>
      <c r="L13" s="12">
        <v>811967</v>
      </c>
      <c r="M13" s="14">
        <v>154994527</v>
      </c>
      <c r="N13" s="19"/>
      <c r="O13" s="15">
        <v>4</v>
      </c>
      <c r="P13" s="18"/>
      <c r="Q13" s="13">
        <v>4392234</v>
      </c>
      <c r="R13" s="20"/>
      <c r="S13" s="16">
        <v>190.89</v>
      </c>
      <c r="T13" s="8">
        <v>165</v>
      </c>
      <c r="U13" s="13">
        <v>8607260</v>
      </c>
      <c r="V13" s="13">
        <v>174922200</v>
      </c>
      <c r="W13" s="5"/>
    </row>
    <row r="14" spans="1:23" ht="9.75" customHeight="1" x14ac:dyDescent="0.3">
      <c r="A14" s="37">
        <v>252</v>
      </c>
      <c r="B14" s="18"/>
      <c r="C14" s="10">
        <v>43544</v>
      </c>
      <c r="D14" s="11" t="s">
        <v>19</v>
      </c>
      <c r="E14" s="11"/>
      <c r="F14" s="12">
        <v>14699</v>
      </c>
      <c r="G14" s="12">
        <v>78539807</v>
      </c>
      <c r="H14" s="8">
        <v>227</v>
      </c>
      <c r="I14" s="12">
        <v>1261134</v>
      </c>
      <c r="J14" s="13">
        <v>244299344</v>
      </c>
      <c r="K14" s="8">
        <v>211</v>
      </c>
      <c r="L14" s="12">
        <v>1171260</v>
      </c>
      <c r="M14" s="21">
        <v>231790063</v>
      </c>
      <c r="N14" s="22" t="s">
        <v>20</v>
      </c>
      <c r="O14" s="15">
        <v>15</v>
      </c>
      <c r="P14" s="18"/>
      <c r="Q14" s="13">
        <v>12437161</v>
      </c>
      <c r="R14" s="20"/>
      <c r="S14" s="16">
        <v>197.9</v>
      </c>
      <c r="T14" s="8">
        <v>257</v>
      </c>
      <c r="U14" s="13">
        <v>12473926</v>
      </c>
      <c r="V14" s="13">
        <v>283782480</v>
      </c>
      <c r="W14" s="5"/>
    </row>
    <row r="15" spans="1:23" ht="10.15" customHeight="1" x14ac:dyDescent="0.3">
      <c r="A15" s="37">
        <v>251</v>
      </c>
      <c r="B15" s="18"/>
      <c r="C15" s="10">
        <v>43327</v>
      </c>
      <c r="D15" s="11" t="s">
        <v>19</v>
      </c>
      <c r="E15" s="11"/>
      <c r="F15" s="12">
        <v>14622</v>
      </c>
      <c r="G15" s="12">
        <v>78113186</v>
      </c>
      <c r="H15" s="8">
        <v>144</v>
      </c>
      <c r="I15" s="12">
        <v>801289</v>
      </c>
      <c r="J15" s="13">
        <v>178069406</v>
      </c>
      <c r="K15" s="8">
        <v>141</v>
      </c>
      <c r="L15" s="12">
        <v>784009</v>
      </c>
      <c r="M15" s="14">
        <v>175489464</v>
      </c>
      <c r="N15" s="23"/>
      <c r="O15" s="15">
        <v>3</v>
      </c>
      <c r="P15" s="18"/>
      <c r="Q15" s="13">
        <v>2579942</v>
      </c>
      <c r="R15" s="20"/>
      <c r="S15" s="16">
        <v>225.11</v>
      </c>
      <c r="T15" s="8">
        <v>171</v>
      </c>
      <c r="U15" s="13">
        <v>7983507</v>
      </c>
      <c r="V15" s="13">
        <v>202667923</v>
      </c>
      <c r="W15" s="5"/>
    </row>
    <row r="16" spans="1:23" ht="10.15" customHeight="1" x14ac:dyDescent="0.3">
      <c r="A16" s="37">
        <v>250</v>
      </c>
      <c r="B16" s="18"/>
      <c r="C16" s="10">
        <v>43179</v>
      </c>
      <c r="D16" s="11" t="s">
        <v>19</v>
      </c>
      <c r="E16" s="11"/>
      <c r="F16" s="12">
        <v>14474</v>
      </c>
      <c r="G16" s="12">
        <v>77318918</v>
      </c>
      <c r="H16" s="8">
        <v>148</v>
      </c>
      <c r="I16" s="12">
        <v>815404</v>
      </c>
      <c r="J16" s="13">
        <v>124763581</v>
      </c>
      <c r="K16" s="8">
        <v>139</v>
      </c>
      <c r="L16" s="12">
        <v>764324</v>
      </c>
      <c r="M16" s="14">
        <v>115329139</v>
      </c>
      <c r="N16" s="23"/>
      <c r="O16" s="15">
        <v>9</v>
      </c>
      <c r="P16" s="18"/>
      <c r="Q16" s="13">
        <v>9434442</v>
      </c>
      <c r="R16" s="20"/>
      <c r="S16" s="16">
        <v>150.88999999999999</v>
      </c>
      <c r="T16" s="8">
        <v>159</v>
      </c>
      <c r="U16" s="13">
        <v>7582399</v>
      </c>
      <c r="V16" s="13">
        <v>139122383</v>
      </c>
      <c r="W16" s="5"/>
    </row>
    <row r="17" spans="1:29" ht="10.15" customHeight="1" x14ac:dyDescent="0.3">
      <c r="A17" s="37">
        <v>249</v>
      </c>
      <c r="B17" s="18"/>
      <c r="C17" s="10">
        <v>42963</v>
      </c>
      <c r="D17" s="11" t="s">
        <v>19</v>
      </c>
      <c r="E17" s="11"/>
      <c r="F17" s="12">
        <v>14220</v>
      </c>
      <c r="G17" s="12">
        <v>75940190</v>
      </c>
      <c r="H17" s="8">
        <v>90</v>
      </c>
      <c r="I17" s="12">
        <v>508096</v>
      </c>
      <c r="J17" s="13">
        <v>121143055</v>
      </c>
      <c r="K17" s="8">
        <v>81</v>
      </c>
      <c r="L17" s="12">
        <v>456256</v>
      </c>
      <c r="M17" s="21">
        <v>110878164.59999999</v>
      </c>
      <c r="N17" s="23">
        <v>42</v>
      </c>
      <c r="O17" s="15">
        <v>7</v>
      </c>
      <c r="P17" s="18"/>
      <c r="Q17" s="13">
        <v>9294188</v>
      </c>
      <c r="R17" s="20"/>
      <c r="S17" s="16">
        <v>243.02</v>
      </c>
      <c r="T17" s="8">
        <v>99</v>
      </c>
      <c r="U17" s="13">
        <v>4827935</v>
      </c>
      <c r="V17" s="13">
        <v>137006181</v>
      </c>
      <c r="W17" s="5"/>
    </row>
    <row r="18" spans="1:29" ht="10.9" customHeight="1" x14ac:dyDescent="0.3">
      <c r="A18" s="37">
        <v>247</v>
      </c>
      <c r="B18" s="18"/>
      <c r="C18" s="10">
        <v>42816</v>
      </c>
      <c r="D18" s="11" t="s">
        <v>21</v>
      </c>
      <c r="E18" s="11"/>
      <c r="F18" s="12">
        <v>9118</v>
      </c>
      <c r="G18" s="12">
        <v>48531940</v>
      </c>
      <c r="H18" s="8">
        <v>163</v>
      </c>
      <c r="I18" s="12">
        <v>913542</v>
      </c>
      <c r="J18" s="13">
        <v>274797434</v>
      </c>
      <c r="K18" s="8">
        <v>148</v>
      </c>
      <c r="L18" s="12">
        <v>832176</v>
      </c>
      <c r="M18" s="21">
        <v>263398527</v>
      </c>
      <c r="N18" s="23">
        <v>41</v>
      </c>
      <c r="O18" s="15">
        <v>10</v>
      </c>
      <c r="P18" s="18"/>
      <c r="Q18" s="13">
        <v>10848507</v>
      </c>
      <c r="R18" s="20"/>
      <c r="S18" s="16">
        <v>316.52</v>
      </c>
      <c r="T18" s="8">
        <v>189</v>
      </c>
      <c r="U18" s="13">
        <v>8861598</v>
      </c>
      <c r="V18" s="13">
        <v>315303884</v>
      </c>
      <c r="W18" s="5"/>
    </row>
    <row r="19" spans="1:29" ht="10.15" customHeight="1" x14ac:dyDescent="0.3">
      <c r="A19" s="37">
        <v>248</v>
      </c>
      <c r="B19" s="18"/>
      <c r="C19" s="10">
        <v>42606</v>
      </c>
      <c r="D19" s="11" t="s">
        <v>22</v>
      </c>
      <c r="E19" s="11"/>
      <c r="F19" s="12">
        <v>4399</v>
      </c>
      <c r="G19" s="12">
        <v>23778011</v>
      </c>
      <c r="H19" s="8">
        <v>24</v>
      </c>
      <c r="I19" s="12">
        <v>138240</v>
      </c>
      <c r="J19" s="13">
        <v>18067020</v>
      </c>
      <c r="K19" s="8">
        <v>24</v>
      </c>
      <c r="L19" s="12">
        <v>138240</v>
      </c>
      <c r="M19" s="14">
        <v>18067020</v>
      </c>
      <c r="N19" s="23"/>
      <c r="O19" s="15">
        <v>0</v>
      </c>
      <c r="P19" s="18"/>
      <c r="Q19" s="13">
        <v>0</v>
      </c>
      <c r="R19" s="16"/>
      <c r="S19" s="16">
        <v>130.69</v>
      </c>
      <c r="T19" s="8">
        <v>24</v>
      </c>
      <c r="U19" s="13">
        <v>1520640</v>
      </c>
      <c r="V19" s="13">
        <v>18067020</v>
      </c>
      <c r="W19" s="5"/>
      <c r="AC19" s="1"/>
    </row>
    <row r="20" spans="1:29" ht="10.15" customHeight="1" x14ac:dyDescent="0.3">
      <c r="A20" s="37">
        <v>226</v>
      </c>
      <c r="B20" s="18"/>
      <c r="C20" s="10">
        <v>42452</v>
      </c>
      <c r="D20" s="11" t="s">
        <v>23</v>
      </c>
      <c r="E20" s="11"/>
      <c r="F20" s="8">
        <v>162</v>
      </c>
      <c r="G20" s="12">
        <v>595475</v>
      </c>
      <c r="H20" s="8">
        <v>0</v>
      </c>
      <c r="I20" s="8">
        <v>0</v>
      </c>
      <c r="J20" s="13">
        <v>0</v>
      </c>
      <c r="K20" s="8">
        <v>0</v>
      </c>
      <c r="L20" s="8">
        <v>0</v>
      </c>
      <c r="M20" s="14">
        <v>0</v>
      </c>
      <c r="N20" s="23"/>
      <c r="O20" s="15">
        <v>0</v>
      </c>
      <c r="P20" s="18"/>
      <c r="Q20" s="13">
        <v>0</v>
      </c>
      <c r="R20" s="16"/>
      <c r="S20" s="16">
        <v>0</v>
      </c>
      <c r="T20" s="8">
        <v>0</v>
      </c>
      <c r="U20" s="13">
        <v>0</v>
      </c>
      <c r="V20" s="13">
        <v>0</v>
      </c>
      <c r="W20" s="5"/>
    </row>
    <row r="21" spans="1:29" ht="10.15" customHeight="1" x14ac:dyDescent="0.3">
      <c r="A21" s="37">
        <v>241</v>
      </c>
      <c r="B21" s="18"/>
      <c r="C21" s="10">
        <v>42452</v>
      </c>
      <c r="D21" s="11" t="s">
        <v>21</v>
      </c>
      <c r="E21" s="11"/>
      <c r="F21" s="12">
        <v>8349</v>
      </c>
      <c r="G21" s="12">
        <v>44312985</v>
      </c>
      <c r="H21" s="8">
        <v>128</v>
      </c>
      <c r="I21" s="12">
        <v>693962</v>
      </c>
      <c r="J21" s="13">
        <v>156385610</v>
      </c>
      <c r="K21" s="8">
        <v>116</v>
      </c>
      <c r="L21" s="12">
        <v>632998</v>
      </c>
      <c r="M21" s="21">
        <v>139723622.59999999</v>
      </c>
      <c r="N21" s="23">
        <v>40</v>
      </c>
      <c r="O21" s="15">
        <v>7</v>
      </c>
      <c r="P21" s="18"/>
      <c r="Q21" s="13">
        <v>5259013</v>
      </c>
      <c r="R21" s="20"/>
      <c r="S21" s="16">
        <v>220.73</v>
      </c>
      <c r="T21" s="8">
        <v>148</v>
      </c>
      <c r="U21" s="13">
        <v>6528006</v>
      </c>
      <c r="V21" s="13">
        <v>179172819</v>
      </c>
      <c r="W21" s="5"/>
    </row>
    <row r="22" spans="1:29" ht="10.15" customHeight="1" x14ac:dyDescent="0.3">
      <c r="A22" s="37">
        <v>246</v>
      </c>
      <c r="B22" s="18"/>
      <c r="C22" s="10">
        <v>42235</v>
      </c>
      <c r="D22" s="11" t="s">
        <v>22</v>
      </c>
      <c r="E22" s="11"/>
      <c r="F22" s="12">
        <v>4083</v>
      </c>
      <c r="G22" s="12">
        <v>21957863</v>
      </c>
      <c r="H22" s="8">
        <v>33</v>
      </c>
      <c r="I22" s="12">
        <v>190080</v>
      </c>
      <c r="J22" s="13">
        <v>22675212</v>
      </c>
      <c r="K22" s="8">
        <v>33</v>
      </c>
      <c r="L22" s="12">
        <v>190080</v>
      </c>
      <c r="M22" s="14">
        <v>22675212</v>
      </c>
      <c r="N22" s="23"/>
      <c r="O22" s="15">
        <v>0</v>
      </c>
      <c r="P22" s="18"/>
      <c r="Q22" s="13">
        <v>0</v>
      </c>
      <c r="R22" s="16"/>
      <c r="S22" s="16">
        <v>119.29</v>
      </c>
      <c r="T22" s="8">
        <v>33</v>
      </c>
      <c r="U22" s="13">
        <v>2044800</v>
      </c>
      <c r="V22" s="13">
        <v>22675212</v>
      </c>
      <c r="W22" s="5"/>
    </row>
    <row r="23" spans="1:29" ht="10.9" customHeight="1" x14ac:dyDescent="0.3">
      <c r="A23" s="37">
        <v>235</v>
      </c>
      <c r="B23" s="18"/>
      <c r="C23" s="10">
        <v>42081</v>
      </c>
      <c r="D23" s="11" t="s">
        <v>21</v>
      </c>
      <c r="E23" s="11"/>
      <c r="F23" s="12">
        <v>7788</v>
      </c>
      <c r="G23" s="12">
        <v>41250689</v>
      </c>
      <c r="H23" s="8">
        <v>169</v>
      </c>
      <c r="I23" s="12">
        <v>923711</v>
      </c>
      <c r="J23" s="13">
        <v>538780056</v>
      </c>
      <c r="K23" s="8">
        <v>161</v>
      </c>
      <c r="L23" s="12">
        <v>879911</v>
      </c>
      <c r="M23" s="14">
        <v>533090640</v>
      </c>
      <c r="N23" s="23"/>
      <c r="O23" s="15">
        <v>8</v>
      </c>
      <c r="P23" s="18"/>
      <c r="Q23" s="13">
        <v>5689416</v>
      </c>
      <c r="R23" s="20"/>
      <c r="S23" s="16">
        <v>605.85</v>
      </c>
      <c r="T23" s="8">
        <v>195</v>
      </c>
      <c r="U23" s="13">
        <v>8897520</v>
      </c>
      <c r="V23" s="13">
        <v>583201520</v>
      </c>
      <c r="W23" s="5"/>
    </row>
    <row r="24" spans="1:29" ht="10.9" customHeight="1" x14ac:dyDescent="0.3">
      <c r="A24" s="37">
        <v>238</v>
      </c>
      <c r="B24" s="18"/>
      <c r="C24" s="10">
        <v>41871</v>
      </c>
      <c r="D24" s="11" t="s">
        <v>22</v>
      </c>
      <c r="E24" s="11"/>
      <c r="F24" s="12">
        <v>4026</v>
      </c>
      <c r="G24" s="12">
        <v>21604036</v>
      </c>
      <c r="H24" s="8">
        <v>81</v>
      </c>
      <c r="I24" s="12">
        <v>433822</v>
      </c>
      <c r="J24" s="13">
        <v>109951644</v>
      </c>
      <c r="K24" s="8">
        <v>80</v>
      </c>
      <c r="L24" s="12">
        <v>428062</v>
      </c>
      <c r="M24" s="14">
        <v>109086059</v>
      </c>
      <c r="N24" s="23"/>
      <c r="O24" s="15">
        <v>1</v>
      </c>
      <c r="P24" s="18"/>
      <c r="Q24" s="13">
        <v>865585</v>
      </c>
      <c r="R24" s="20"/>
      <c r="S24" s="16">
        <v>254.84</v>
      </c>
      <c r="T24" s="8">
        <v>93</v>
      </c>
      <c r="U24" s="13">
        <v>4571666</v>
      </c>
      <c r="V24" s="13">
        <v>135463114</v>
      </c>
      <c r="W24" s="5"/>
    </row>
    <row r="25" spans="1:29" ht="10.15" customHeight="1" x14ac:dyDescent="0.3">
      <c r="A25" s="37">
        <v>225</v>
      </c>
      <c r="B25" s="18"/>
      <c r="C25" s="10">
        <v>41717</v>
      </c>
      <c r="D25" s="11" t="s">
        <v>23</v>
      </c>
      <c r="E25" s="11"/>
      <c r="F25" s="8">
        <v>134</v>
      </c>
      <c r="G25" s="12">
        <v>465201</v>
      </c>
      <c r="H25" s="8">
        <v>0</v>
      </c>
      <c r="I25" s="8">
        <v>0</v>
      </c>
      <c r="J25" s="13">
        <v>0</v>
      </c>
      <c r="K25" s="8">
        <v>0</v>
      </c>
      <c r="L25" s="8">
        <v>0</v>
      </c>
      <c r="M25" s="14">
        <v>0</v>
      </c>
      <c r="N25" s="23"/>
      <c r="O25" s="15">
        <v>0</v>
      </c>
      <c r="P25" s="18"/>
      <c r="Q25" s="13">
        <v>0</v>
      </c>
      <c r="R25" s="16"/>
      <c r="S25" s="16">
        <v>0</v>
      </c>
      <c r="T25" s="8">
        <v>0</v>
      </c>
      <c r="U25" s="13">
        <v>0</v>
      </c>
      <c r="V25" s="13">
        <v>0</v>
      </c>
      <c r="W25" s="5"/>
    </row>
    <row r="26" spans="1:29" ht="10.9" customHeight="1" x14ac:dyDescent="0.3">
      <c r="A26" s="37">
        <v>231</v>
      </c>
      <c r="B26" s="18"/>
      <c r="C26" s="10">
        <v>41717</v>
      </c>
      <c r="D26" s="11" t="s">
        <v>21</v>
      </c>
      <c r="E26" s="11"/>
      <c r="F26" s="12">
        <v>7511</v>
      </c>
      <c r="G26" s="12">
        <v>39649713</v>
      </c>
      <c r="H26" s="8">
        <v>326</v>
      </c>
      <c r="I26" s="12">
        <v>1695243</v>
      </c>
      <c r="J26" s="13">
        <v>850809921</v>
      </c>
      <c r="K26" s="8">
        <v>320</v>
      </c>
      <c r="L26" s="12">
        <v>1662203</v>
      </c>
      <c r="M26" s="21">
        <v>845892132</v>
      </c>
      <c r="N26" s="23">
        <v>39</v>
      </c>
      <c r="O26" s="15">
        <v>5</v>
      </c>
      <c r="P26" s="18"/>
      <c r="Q26" s="13">
        <v>4371639</v>
      </c>
      <c r="R26" s="20"/>
      <c r="S26" s="16">
        <v>508.9</v>
      </c>
      <c r="T26" s="8">
        <v>380</v>
      </c>
      <c r="U26" s="13">
        <v>16004588</v>
      </c>
      <c r="V26" s="13">
        <v>1085372484</v>
      </c>
      <c r="W26" s="5"/>
    </row>
    <row r="27" spans="1:29" ht="10.15" customHeight="1" x14ac:dyDescent="0.3">
      <c r="A27" s="37">
        <v>233</v>
      </c>
      <c r="B27" s="18"/>
      <c r="C27" s="10">
        <v>41514</v>
      </c>
      <c r="D27" s="11" t="s">
        <v>22</v>
      </c>
      <c r="E27" s="11"/>
      <c r="F27" s="12">
        <v>4036</v>
      </c>
      <c r="G27" s="12">
        <v>21401701</v>
      </c>
      <c r="H27" s="8">
        <v>56</v>
      </c>
      <c r="I27" s="12">
        <v>313121</v>
      </c>
      <c r="J27" s="13">
        <v>123685562</v>
      </c>
      <c r="K27" s="8">
        <v>54</v>
      </c>
      <c r="L27" s="12">
        <v>301601</v>
      </c>
      <c r="M27" s="21">
        <v>121473196</v>
      </c>
      <c r="N27" s="23">
        <v>38</v>
      </c>
      <c r="O27" s="15">
        <v>2</v>
      </c>
      <c r="P27" s="18"/>
      <c r="Q27" s="13">
        <v>2212366</v>
      </c>
      <c r="R27" s="20"/>
      <c r="S27" s="16">
        <v>402.76</v>
      </c>
      <c r="T27" s="8">
        <v>64</v>
      </c>
      <c r="U27" s="13">
        <v>3242558</v>
      </c>
      <c r="V27" s="13">
        <v>166019096</v>
      </c>
      <c r="W27" s="5"/>
    </row>
    <row r="28" spans="1:29" ht="10.15" customHeight="1" x14ac:dyDescent="0.3">
      <c r="A28" s="37">
        <v>227</v>
      </c>
      <c r="B28" s="18"/>
      <c r="C28" s="10">
        <v>41353</v>
      </c>
      <c r="D28" s="11" t="s">
        <v>21</v>
      </c>
      <c r="E28" s="11"/>
      <c r="F28" s="12">
        <v>7299</v>
      </c>
      <c r="G28" s="12">
        <v>38613043</v>
      </c>
      <c r="H28" s="8">
        <v>320</v>
      </c>
      <c r="I28" s="12">
        <v>1722191</v>
      </c>
      <c r="J28" s="13">
        <v>1214675536</v>
      </c>
      <c r="K28" s="8">
        <v>307</v>
      </c>
      <c r="L28" s="12">
        <v>1648831</v>
      </c>
      <c r="M28" s="14">
        <v>1199052037</v>
      </c>
      <c r="N28" s="23"/>
      <c r="O28" s="15">
        <v>13</v>
      </c>
      <c r="P28" s="18"/>
      <c r="Q28" s="13">
        <v>15623499</v>
      </c>
      <c r="R28" s="20"/>
      <c r="S28" s="16">
        <v>721.27</v>
      </c>
      <c r="T28" s="8">
        <v>407</v>
      </c>
      <c r="U28" s="13">
        <v>16665971</v>
      </c>
      <c r="V28" s="13">
        <v>1595397446</v>
      </c>
      <c r="W28" s="5"/>
    </row>
    <row r="29" spans="1:29" ht="9.65" customHeight="1" x14ac:dyDescent="0.3">
      <c r="A29" s="37">
        <v>229</v>
      </c>
      <c r="B29" s="18"/>
      <c r="C29" s="10">
        <v>41241</v>
      </c>
      <c r="D29" s="11" t="s">
        <v>22</v>
      </c>
      <c r="E29" s="11"/>
      <c r="F29" s="12">
        <v>3873</v>
      </c>
      <c r="G29" s="12">
        <v>20753797</v>
      </c>
      <c r="H29" s="8">
        <v>116</v>
      </c>
      <c r="I29" s="12">
        <v>652522</v>
      </c>
      <c r="J29" s="13">
        <v>133767074</v>
      </c>
      <c r="K29" s="8">
        <v>116</v>
      </c>
      <c r="L29" s="12">
        <v>652522</v>
      </c>
      <c r="M29" s="14">
        <v>133767074</v>
      </c>
      <c r="N29" s="23"/>
      <c r="O29" s="15">
        <v>0</v>
      </c>
      <c r="P29" s="18"/>
      <c r="Q29" s="13">
        <v>0</v>
      </c>
      <c r="R29" s="16"/>
      <c r="S29" s="16">
        <v>205</v>
      </c>
      <c r="T29" s="8">
        <v>131</v>
      </c>
      <c r="U29" s="13">
        <v>6948676</v>
      </c>
      <c r="V29" s="13">
        <v>157683267</v>
      </c>
      <c r="W29" s="5"/>
    </row>
    <row r="30" spans="1:29" ht="10.15" customHeight="1" x14ac:dyDescent="0.3">
      <c r="A30" s="37">
        <v>222</v>
      </c>
      <c r="B30" s="18"/>
      <c r="C30" s="10">
        <v>41080</v>
      </c>
      <c r="D30" s="11" t="s">
        <v>21</v>
      </c>
      <c r="E30" s="11"/>
      <c r="F30" s="12">
        <v>7434</v>
      </c>
      <c r="G30" s="12">
        <v>39303865</v>
      </c>
      <c r="H30" s="8">
        <v>454</v>
      </c>
      <c r="I30" s="12">
        <v>2402919</v>
      </c>
      <c r="J30" s="13">
        <v>1704500995</v>
      </c>
      <c r="K30" s="8">
        <v>442</v>
      </c>
      <c r="L30" s="12">
        <v>2335646</v>
      </c>
      <c r="M30" s="14">
        <v>1681578390</v>
      </c>
      <c r="N30" s="23"/>
      <c r="O30" s="15">
        <v>12</v>
      </c>
      <c r="P30" s="18"/>
      <c r="Q30" s="13">
        <v>22922605</v>
      </c>
      <c r="R30" s="20"/>
      <c r="S30" s="16">
        <v>719.96</v>
      </c>
      <c r="T30" s="8">
        <v>593</v>
      </c>
      <c r="U30" s="13">
        <v>22100647</v>
      </c>
      <c r="V30" s="13">
        <v>2602563726</v>
      </c>
      <c r="W30" s="5"/>
    </row>
    <row r="31" spans="1:29" ht="10.9" customHeight="1" x14ac:dyDescent="0.3">
      <c r="A31" s="37">
        <v>218</v>
      </c>
      <c r="B31" s="18"/>
      <c r="C31" s="10">
        <v>40891</v>
      </c>
      <c r="D31" s="11" t="s">
        <v>22</v>
      </c>
      <c r="E31" s="11"/>
      <c r="F31" s="12">
        <v>3913</v>
      </c>
      <c r="G31" s="12">
        <v>21010306</v>
      </c>
      <c r="H31" s="8">
        <v>191</v>
      </c>
      <c r="I31" s="12">
        <v>1093805</v>
      </c>
      <c r="J31" s="13">
        <v>337688341</v>
      </c>
      <c r="K31" s="8">
        <v>181</v>
      </c>
      <c r="L31" s="12">
        <v>1036205</v>
      </c>
      <c r="M31" s="21">
        <v>324971001</v>
      </c>
      <c r="N31" s="23">
        <v>37</v>
      </c>
      <c r="O31" s="15">
        <v>9</v>
      </c>
      <c r="P31" s="18"/>
      <c r="Q31" s="13">
        <v>12596540</v>
      </c>
      <c r="R31" s="20"/>
      <c r="S31" s="16">
        <v>313.62</v>
      </c>
      <c r="T31" s="8">
        <v>241</v>
      </c>
      <c r="U31" s="13">
        <v>11147202</v>
      </c>
      <c r="V31" s="13">
        <v>712726998</v>
      </c>
      <c r="W31" s="5"/>
    </row>
    <row r="32" spans="1:29" ht="10.15" customHeight="1" x14ac:dyDescent="0.3">
      <c r="A32" s="37">
        <v>213</v>
      </c>
      <c r="B32" s="18"/>
      <c r="C32" s="10">
        <v>40254</v>
      </c>
      <c r="D32" s="11" t="s">
        <v>21</v>
      </c>
      <c r="E32" s="11"/>
      <c r="F32" s="12">
        <v>6958</v>
      </c>
      <c r="G32" s="12">
        <v>36957957</v>
      </c>
      <c r="H32" s="8">
        <v>468</v>
      </c>
      <c r="I32" s="12">
        <v>2484107</v>
      </c>
      <c r="J32" s="13">
        <v>949265959</v>
      </c>
      <c r="K32" s="8">
        <v>446</v>
      </c>
      <c r="L32" s="12">
        <v>2369101</v>
      </c>
      <c r="M32" s="21">
        <v>919881068.39999998</v>
      </c>
      <c r="N32" s="23">
        <v>36</v>
      </c>
      <c r="O32" s="15">
        <v>19</v>
      </c>
      <c r="P32" s="18"/>
      <c r="Q32" s="13">
        <v>11497715</v>
      </c>
      <c r="R32" s="20"/>
      <c r="S32" s="16">
        <v>388.28</v>
      </c>
      <c r="T32" s="8">
        <v>642</v>
      </c>
      <c r="U32" s="13">
        <v>23445796</v>
      </c>
      <c r="V32" s="13">
        <v>1300075693</v>
      </c>
      <c r="W32" s="5"/>
    </row>
    <row r="33" spans="1:23" ht="10.15" customHeight="1" x14ac:dyDescent="0.3">
      <c r="A33" s="37">
        <v>210</v>
      </c>
      <c r="B33" s="18"/>
      <c r="C33" s="10">
        <v>40044</v>
      </c>
      <c r="D33" s="11" t="s">
        <v>22</v>
      </c>
      <c r="E33" s="11"/>
      <c r="F33" s="12">
        <v>3435</v>
      </c>
      <c r="G33" s="12">
        <v>18393357</v>
      </c>
      <c r="H33" s="8">
        <v>162</v>
      </c>
      <c r="I33" s="12">
        <v>924487</v>
      </c>
      <c r="J33" s="13">
        <v>115466321</v>
      </c>
      <c r="K33" s="8">
        <v>155</v>
      </c>
      <c r="L33" s="12">
        <v>884167</v>
      </c>
      <c r="M33" s="14">
        <v>111385124</v>
      </c>
      <c r="N33" s="23"/>
      <c r="O33" s="15">
        <v>7</v>
      </c>
      <c r="P33" s="18"/>
      <c r="Q33" s="13">
        <v>4081197</v>
      </c>
      <c r="R33" s="20"/>
      <c r="S33" s="16">
        <v>125.98</v>
      </c>
      <c r="T33" s="8">
        <v>189</v>
      </c>
      <c r="U33" s="13">
        <v>8999588</v>
      </c>
      <c r="V33" s="13">
        <v>145186365</v>
      </c>
      <c r="W33" s="5"/>
    </row>
    <row r="34" spans="1:23" ht="10.9" customHeight="1" x14ac:dyDescent="0.3">
      <c r="A34" s="37">
        <v>208</v>
      </c>
      <c r="B34" s="18"/>
      <c r="C34" s="10">
        <v>39890</v>
      </c>
      <c r="D34" s="11" t="s">
        <v>21</v>
      </c>
      <c r="E34" s="11"/>
      <c r="F34" s="12">
        <v>6458</v>
      </c>
      <c r="G34" s="12">
        <v>34594940</v>
      </c>
      <c r="H34" s="8">
        <v>348</v>
      </c>
      <c r="I34" s="12">
        <v>1883356</v>
      </c>
      <c r="J34" s="13">
        <v>703048523</v>
      </c>
      <c r="K34" s="8">
        <v>328</v>
      </c>
      <c r="L34" s="12">
        <v>1784242</v>
      </c>
      <c r="M34" s="21">
        <v>690163194.39999998</v>
      </c>
      <c r="N34" s="23">
        <v>35</v>
      </c>
      <c r="O34" s="15">
        <v>19</v>
      </c>
      <c r="P34" s="18"/>
      <c r="Q34" s="13">
        <v>12673983</v>
      </c>
      <c r="R34" s="20"/>
      <c r="S34" s="16">
        <v>386.81</v>
      </c>
      <c r="T34" s="8">
        <v>476</v>
      </c>
      <c r="U34" s="13">
        <v>17978055</v>
      </c>
      <c r="V34" s="13">
        <v>933649315</v>
      </c>
      <c r="W34" s="5"/>
    </row>
    <row r="35" spans="1:23" ht="10.15" customHeight="1" x14ac:dyDescent="0.3">
      <c r="A35" s="37">
        <v>207</v>
      </c>
      <c r="B35" s="18"/>
      <c r="C35" s="10">
        <v>39680</v>
      </c>
      <c r="D35" s="11" t="s">
        <v>22</v>
      </c>
      <c r="E35" s="11"/>
      <c r="F35" s="12">
        <v>3412</v>
      </c>
      <c r="G35" s="12">
        <v>18304659</v>
      </c>
      <c r="H35" s="8">
        <v>319</v>
      </c>
      <c r="I35" s="12">
        <v>1827358</v>
      </c>
      <c r="J35" s="13">
        <v>487297676</v>
      </c>
      <c r="K35" s="8">
        <v>313</v>
      </c>
      <c r="L35" s="12">
        <v>1792798</v>
      </c>
      <c r="M35" s="14">
        <v>483959404</v>
      </c>
      <c r="N35" s="23"/>
      <c r="O35" s="15">
        <v>6</v>
      </c>
      <c r="P35" s="18"/>
      <c r="Q35" s="13">
        <v>3338272</v>
      </c>
      <c r="R35" s="20"/>
      <c r="S35" s="16">
        <v>269.95</v>
      </c>
      <c r="T35" s="8">
        <v>423</v>
      </c>
      <c r="U35" s="13">
        <v>15807707.5</v>
      </c>
      <c r="V35" s="13">
        <v>607134968</v>
      </c>
      <c r="W35" s="5"/>
    </row>
    <row r="36" spans="1:23" ht="10.9" customHeight="1" x14ac:dyDescent="0.3">
      <c r="A36" s="37">
        <v>206</v>
      </c>
      <c r="B36" s="18"/>
      <c r="C36" s="10">
        <v>39526</v>
      </c>
      <c r="D36" s="11" t="s">
        <v>21</v>
      </c>
      <c r="E36" s="11"/>
      <c r="F36" s="12">
        <v>5569</v>
      </c>
      <c r="G36" s="12">
        <v>29787264</v>
      </c>
      <c r="H36" s="8">
        <v>615</v>
      </c>
      <c r="I36" s="12">
        <v>3323048</v>
      </c>
      <c r="J36" s="13">
        <v>3677688245</v>
      </c>
      <c r="K36" s="8">
        <v>603</v>
      </c>
      <c r="L36" s="12">
        <v>3255448</v>
      </c>
      <c r="M36" s="21">
        <v>3671052702.4000001</v>
      </c>
      <c r="N36" s="23">
        <v>34</v>
      </c>
      <c r="O36" s="15">
        <v>11</v>
      </c>
      <c r="P36" s="18"/>
      <c r="Q36" s="13">
        <v>6477661</v>
      </c>
      <c r="R36" s="20"/>
      <c r="S36" s="20">
        <v>1127.6600000000001</v>
      </c>
      <c r="T36" s="12">
        <v>1057</v>
      </c>
      <c r="U36" s="13">
        <v>28172003.5</v>
      </c>
      <c r="V36" s="13">
        <v>5740047263</v>
      </c>
      <c r="W36" s="5"/>
    </row>
    <row r="37" spans="1:23" ht="10.15" customHeight="1" x14ac:dyDescent="0.3">
      <c r="A37" s="37">
        <v>224</v>
      </c>
      <c r="B37" s="18"/>
      <c r="C37" s="10">
        <v>39526</v>
      </c>
      <c r="D37" s="11" t="s">
        <v>23</v>
      </c>
      <c r="E37" s="11"/>
      <c r="F37" s="8">
        <v>118</v>
      </c>
      <c r="G37" s="12">
        <v>546971</v>
      </c>
      <c r="H37" s="8">
        <v>36</v>
      </c>
      <c r="I37" s="12">
        <v>190297</v>
      </c>
      <c r="J37" s="13">
        <v>64713213</v>
      </c>
      <c r="K37" s="8">
        <v>36</v>
      </c>
      <c r="L37" s="12">
        <v>190297</v>
      </c>
      <c r="M37" s="14">
        <v>64713213</v>
      </c>
      <c r="N37" s="23"/>
      <c r="O37" s="15">
        <v>0</v>
      </c>
      <c r="P37" s="18"/>
      <c r="Q37" s="13">
        <v>0</v>
      </c>
      <c r="R37" s="16"/>
      <c r="S37" s="16">
        <v>340.06</v>
      </c>
      <c r="T37" s="8">
        <v>58</v>
      </c>
      <c r="U37" s="13">
        <v>1807888</v>
      </c>
      <c r="V37" s="13">
        <v>72137645</v>
      </c>
      <c r="W37" s="5"/>
    </row>
    <row r="38" spans="1:23" ht="10.9" customHeight="1" x14ac:dyDescent="0.3">
      <c r="A38" s="37">
        <v>205</v>
      </c>
      <c r="B38" s="18"/>
      <c r="C38" s="10">
        <v>39358</v>
      </c>
      <c r="D38" s="11" t="s">
        <v>21</v>
      </c>
      <c r="E38" s="11"/>
      <c r="F38" s="12">
        <v>5359</v>
      </c>
      <c r="G38" s="12">
        <v>28729114</v>
      </c>
      <c r="H38" s="8">
        <v>723</v>
      </c>
      <c r="I38" s="12">
        <v>3869701</v>
      </c>
      <c r="J38" s="13">
        <v>2904321011</v>
      </c>
      <c r="K38" s="8">
        <v>682</v>
      </c>
      <c r="L38" s="12">
        <v>3729654</v>
      </c>
      <c r="M38" s="21">
        <v>2812953879.4000001</v>
      </c>
      <c r="N38" s="23">
        <v>32</v>
      </c>
      <c r="O38" s="15">
        <v>18</v>
      </c>
      <c r="P38" s="18"/>
      <c r="Q38" s="13">
        <v>18509402</v>
      </c>
      <c r="R38" s="20"/>
      <c r="S38" s="16">
        <v>754.21</v>
      </c>
      <c r="T38" s="12">
        <v>1428</v>
      </c>
      <c r="U38" s="13">
        <v>32794967.75</v>
      </c>
      <c r="V38" s="13">
        <v>5245583944</v>
      </c>
      <c r="W38" s="5"/>
    </row>
    <row r="39" spans="1:23" ht="9.75" customHeight="1" x14ac:dyDescent="0.3">
      <c r="A39" s="37">
        <v>204</v>
      </c>
      <c r="B39" s="18"/>
      <c r="C39" s="10">
        <v>39316</v>
      </c>
      <c r="D39" s="11" t="s">
        <v>22</v>
      </c>
      <c r="E39" s="11"/>
      <c r="F39" s="12">
        <v>3338</v>
      </c>
      <c r="G39" s="12">
        <v>17900238</v>
      </c>
      <c r="H39" s="8">
        <v>282</v>
      </c>
      <c r="I39" s="12">
        <v>1585758</v>
      </c>
      <c r="J39" s="13">
        <v>289953066</v>
      </c>
      <c r="K39" s="8">
        <v>274</v>
      </c>
      <c r="L39" s="12">
        <v>1540438</v>
      </c>
      <c r="M39" s="14">
        <v>287081023</v>
      </c>
      <c r="N39" s="23"/>
      <c r="O39" s="15">
        <v>8</v>
      </c>
      <c r="P39" s="18"/>
      <c r="Q39" s="13">
        <v>2872043</v>
      </c>
      <c r="R39" s="20"/>
      <c r="S39" s="16">
        <v>186.36</v>
      </c>
      <c r="T39" s="8">
        <v>358</v>
      </c>
      <c r="U39" s="13">
        <v>13031096.25</v>
      </c>
      <c r="V39" s="13">
        <v>369496840</v>
      </c>
      <c r="W39" s="5"/>
    </row>
    <row r="40" spans="1:23" ht="10.9" customHeight="1" x14ac:dyDescent="0.3">
      <c r="A40" s="37">
        <v>200</v>
      </c>
      <c r="B40" s="18"/>
      <c r="C40" s="10">
        <v>38945</v>
      </c>
      <c r="D40" s="11" t="s">
        <v>22</v>
      </c>
      <c r="E40" s="11"/>
      <c r="F40" s="12">
        <v>3865</v>
      </c>
      <c r="G40" s="12">
        <v>20865105</v>
      </c>
      <c r="H40" s="8">
        <v>381</v>
      </c>
      <c r="I40" s="12">
        <v>2147619</v>
      </c>
      <c r="J40" s="13">
        <v>340935514</v>
      </c>
      <c r="K40" s="8">
        <v>371</v>
      </c>
      <c r="L40" s="12">
        <v>2090019</v>
      </c>
      <c r="M40" s="14">
        <v>331950865</v>
      </c>
      <c r="N40" s="23"/>
      <c r="O40" s="15">
        <v>10</v>
      </c>
      <c r="P40" s="18"/>
      <c r="Q40" s="13">
        <v>8984649</v>
      </c>
      <c r="R40" s="20"/>
      <c r="S40" s="16">
        <v>158.83000000000001</v>
      </c>
      <c r="T40" s="8">
        <v>541</v>
      </c>
      <c r="U40" s="13">
        <v>18002044</v>
      </c>
      <c r="V40" s="13">
        <v>462760912</v>
      </c>
      <c r="W40" s="5"/>
    </row>
    <row r="41" spans="1:23" ht="10.9" customHeight="1" x14ac:dyDescent="0.3">
      <c r="A41" s="37">
        <v>198</v>
      </c>
      <c r="B41" s="18"/>
      <c r="C41" s="10">
        <v>38791</v>
      </c>
      <c r="D41" s="11" t="s">
        <v>21</v>
      </c>
      <c r="E41" s="11"/>
      <c r="F41" s="12">
        <v>4040</v>
      </c>
      <c r="G41" s="12">
        <v>21371545</v>
      </c>
      <c r="H41" s="8">
        <v>405</v>
      </c>
      <c r="I41" s="12">
        <v>2099848</v>
      </c>
      <c r="J41" s="13">
        <v>588309791</v>
      </c>
      <c r="K41" s="8">
        <v>392</v>
      </c>
      <c r="L41" s="12">
        <v>2032684</v>
      </c>
      <c r="M41" s="21">
        <v>581820861</v>
      </c>
      <c r="N41" s="23">
        <v>30</v>
      </c>
      <c r="O41" s="15">
        <v>12</v>
      </c>
      <c r="P41" s="18"/>
      <c r="Q41" s="13">
        <v>6274930</v>
      </c>
      <c r="R41" s="20"/>
      <c r="S41" s="16">
        <v>286.23</v>
      </c>
      <c r="T41" s="8">
        <v>707</v>
      </c>
      <c r="U41" s="13">
        <v>16544225.25</v>
      </c>
      <c r="V41" s="13">
        <v>978310887</v>
      </c>
      <c r="W41" s="5"/>
    </row>
    <row r="42" spans="1:23" ht="9.75" customHeight="1" x14ac:dyDescent="0.3">
      <c r="A42" s="37">
        <v>196</v>
      </c>
      <c r="B42" s="18"/>
      <c r="C42" s="10">
        <v>38581</v>
      </c>
      <c r="D42" s="11" t="s">
        <v>22</v>
      </c>
      <c r="E42" s="11"/>
      <c r="F42" s="12">
        <v>3762</v>
      </c>
      <c r="G42" s="12">
        <v>20331612</v>
      </c>
      <c r="H42" s="8">
        <v>346</v>
      </c>
      <c r="I42" s="12">
        <v>1958708</v>
      </c>
      <c r="J42" s="13">
        <v>285192865</v>
      </c>
      <c r="K42" s="8">
        <v>342</v>
      </c>
      <c r="L42" s="12">
        <v>1935668</v>
      </c>
      <c r="M42" s="14">
        <v>283441874</v>
      </c>
      <c r="N42" s="23"/>
      <c r="O42" s="15">
        <v>4</v>
      </c>
      <c r="P42" s="18"/>
      <c r="Q42" s="13">
        <v>1750991</v>
      </c>
      <c r="R42" s="20"/>
      <c r="S42" s="16">
        <v>146.43</v>
      </c>
      <c r="T42" s="8">
        <v>422</v>
      </c>
      <c r="U42" s="13">
        <v>16484194.5</v>
      </c>
      <c r="V42" s="13">
        <v>335628130</v>
      </c>
      <c r="W42" s="5"/>
    </row>
    <row r="43" spans="1:23" ht="10.9" customHeight="1" x14ac:dyDescent="0.3">
      <c r="A43" s="37">
        <v>197</v>
      </c>
      <c r="B43" s="18"/>
      <c r="C43" s="10">
        <v>38427</v>
      </c>
      <c r="D43" s="11" t="s">
        <v>23</v>
      </c>
      <c r="E43" s="11"/>
      <c r="F43" s="8">
        <v>124</v>
      </c>
      <c r="G43" s="12">
        <v>714240</v>
      </c>
      <c r="H43" s="8">
        <v>12</v>
      </c>
      <c r="I43" s="12">
        <v>69120</v>
      </c>
      <c r="J43" s="13">
        <v>6974531</v>
      </c>
      <c r="K43" s="8">
        <v>10</v>
      </c>
      <c r="L43" s="12">
        <v>57600</v>
      </c>
      <c r="M43" s="21">
        <v>6595753.4000000004</v>
      </c>
      <c r="N43" s="23">
        <v>28</v>
      </c>
      <c r="O43" s="15">
        <v>0</v>
      </c>
      <c r="P43" s="18"/>
      <c r="Q43" s="13">
        <v>0</v>
      </c>
      <c r="R43" s="16"/>
      <c r="S43" s="16">
        <v>114.51</v>
      </c>
      <c r="T43" s="8">
        <v>12</v>
      </c>
      <c r="U43" s="13">
        <v>432000</v>
      </c>
      <c r="V43" s="13">
        <v>6974531</v>
      </c>
      <c r="W43" s="5"/>
    </row>
    <row r="44" spans="1:23" ht="10.15" customHeight="1" x14ac:dyDescent="0.3">
      <c r="A44" s="37">
        <v>194</v>
      </c>
      <c r="B44" s="18"/>
      <c r="C44" s="10">
        <v>38427</v>
      </c>
      <c r="D44" s="11" t="s">
        <v>21</v>
      </c>
      <c r="E44" s="11"/>
      <c r="F44" s="12">
        <v>4063</v>
      </c>
      <c r="G44" s="12">
        <v>21429724</v>
      </c>
      <c r="H44" s="8">
        <v>428</v>
      </c>
      <c r="I44" s="12">
        <v>2131741</v>
      </c>
      <c r="J44" s="13">
        <v>353961798</v>
      </c>
      <c r="K44" s="8">
        <v>403</v>
      </c>
      <c r="L44" s="12">
        <v>2035414</v>
      </c>
      <c r="M44" s="21">
        <v>342027467</v>
      </c>
      <c r="N44" s="23">
        <v>27</v>
      </c>
      <c r="O44" s="15">
        <v>19</v>
      </c>
      <c r="P44" s="18"/>
      <c r="Q44" s="13">
        <v>11931635</v>
      </c>
      <c r="R44" s="20"/>
      <c r="S44" s="16">
        <v>168.04</v>
      </c>
      <c r="T44" s="8">
        <v>651</v>
      </c>
      <c r="U44" s="13">
        <v>12626567.5</v>
      </c>
      <c r="V44" s="13">
        <v>540254193</v>
      </c>
      <c r="W44" s="5"/>
    </row>
    <row r="45" spans="1:23" ht="10.9" customHeight="1" x14ac:dyDescent="0.3">
      <c r="A45" s="37">
        <v>192</v>
      </c>
      <c r="B45" s="18"/>
      <c r="C45" s="10">
        <v>38217</v>
      </c>
      <c r="D45" s="11" t="s">
        <v>22</v>
      </c>
      <c r="E45" s="11"/>
      <c r="F45" s="12">
        <v>3907</v>
      </c>
      <c r="G45" s="12">
        <v>21205117</v>
      </c>
      <c r="H45" s="8">
        <v>351</v>
      </c>
      <c r="I45" s="12">
        <v>1997177</v>
      </c>
      <c r="J45" s="13">
        <v>171387285</v>
      </c>
      <c r="K45" s="8">
        <v>346</v>
      </c>
      <c r="L45" s="12">
        <v>1970949</v>
      </c>
      <c r="M45" s="21">
        <v>169928999</v>
      </c>
      <c r="N45" s="23">
        <v>26</v>
      </c>
      <c r="O45" s="15">
        <v>4</v>
      </c>
      <c r="P45" s="18"/>
      <c r="Q45" s="13">
        <v>1257085</v>
      </c>
      <c r="R45" s="20"/>
      <c r="S45" s="16">
        <v>86.22</v>
      </c>
      <c r="T45" s="8">
        <v>421</v>
      </c>
      <c r="U45" s="13">
        <v>12913110</v>
      </c>
      <c r="V45" s="13">
        <v>197395164</v>
      </c>
      <c r="W45" s="5"/>
    </row>
    <row r="46" spans="1:23" ht="9.75" customHeight="1" x14ac:dyDescent="0.3">
      <c r="A46" s="37">
        <v>190</v>
      </c>
      <c r="B46" s="18"/>
      <c r="C46" s="10">
        <v>38063</v>
      </c>
      <c r="D46" s="11" t="s">
        <v>21</v>
      </c>
      <c r="E46" s="11"/>
      <c r="F46" s="12">
        <v>4324</v>
      </c>
      <c r="G46" s="12">
        <v>22727885</v>
      </c>
      <c r="H46" s="8">
        <v>557</v>
      </c>
      <c r="I46" s="12">
        <v>2797036</v>
      </c>
      <c r="J46" s="13">
        <v>368763482</v>
      </c>
      <c r="K46" s="8">
        <v>542</v>
      </c>
      <c r="L46" s="12">
        <v>2718753</v>
      </c>
      <c r="M46" s="21">
        <v>364024583</v>
      </c>
      <c r="N46" s="23">
        <v>25</v>
      </c>
      <c r="O46" s="15">
        <v>14</v>
      </c>
      <c r="P46" s="18"/>
      <c r="Q46" s="13">
        <v>4537449</v>
      </c>
      <c r="R46" s="20"/>
      <c r="S46" s="16">
        <v>133.88999999999999</v>
      </c>
      <c r="T46" s="8">
        <v>829</v>
      </c>
      <c r="U46" s="13">
        <v>16571750</v>
      </c>
      <c r="V46" s="13">
        <v>636819534</v>
      </c>
      <c r="W46" s="5"/>
    </row>
    <row r="47" spans="1:23" ht="10.9" customHeight="1" x14ac:dyDescent="0.3">
      <c r="A47" s="37">
        <v>189</v>
      </c>
      <c r="B47" s="18"/>
      <c r="C47" s="10">
        <v>37965</v>
      </c>
      <c r="D47" s="11" t="s">
        <v>23</v>
      </c>
      <c r="E47" s="11"/>
      <c r="F47" s="8">
        <v>138</v>
      </c>
      <c r="G47" s="12">
        <v>794880</v>
      </c>
      <c r="H47" s="8">
        <v>14</v>
      </c>
      <c r="I47" s="12">
        <v>80640</v>
      </c>
      <c r="J47" s="13">
        <v>8376765</v>
      </c>
      <c r="K47" s="8">
        <v>14</v>
      </c>
      <c r="L47" s="12">
        <v>80640</v>
      </c>
      <c r="M47" s="14">
        <v>8376765</v>
      </c>
      <c r="N47" s="23"/>
      <c r="O47" s="15">
        <v>0</v>
      </c>
      <c r="P47" s="18"/>
      <c r="Q47" s="13">
        <v>0</v>
      </c>
      <c r="R47" s="16"/>
      <c r="S47" s="16">
        <v>103.88</v>
      </c>
      <c r="T47" s="8">
        <v>16</v>
      </c>
      <c r="U47" s="13">
        <v>604800</v>
      </c>
      <c r="V47" s="13">
        <v>9081842</v>
      </c>
      <c r="W47" s="5"/>
    </row>
    <row r="48" spans="1:23" ht="10.15" customHeight="1" x14ac:dyDescent="0.3">
      <c r="A48" s="37">
        <v>187</v>
      </c>
      <c r="B48" s="18"/>
      <c r="C48" s="10">
        <v>37853</v>
      </c>
      <c r="D48" s="11" t="s">
        <v>22</v>
      </c>
      <c r="E48" s="11"/>
      <c r="F48" s="12">
        <v>3996</v>
      </c>
      <c r="G48" s="12">
        <v>21705925</v>
      </c>
      <c r="H48" s="8">
        <v>335</v>
      </c>
      <c r="I48" s="12">
        <v>1896647</v>
      </c>
      <c r="J48" s="13">
        <v>148715127</v>
      </c>
      <c r="K48" s="8">
        <v>330</v>
      </c>
      <c r="L48" s="12">
        <v>1867847</v>
      </c>
      <c r="M48" s="14">
        <v>145917314</v>
      </c>
      <c r="N48" s="23"/>
      <c r="O48" s="15">
        <v>5</v>
      </c>
      <c r="P48" s="18"/>
      <c r="Q48" s="13">
        <v>2797813</v>
      </c>
      <c r="R48" s="20"/>
      <c r="S48" s="16">
        <v>78.12</v>
      </c>
      <c r="T48" s="8">
        <v>407</v>
      </c>
      <c r="U48" s="13">
        <v>12506962.5</v>
      </c>
      <c r="V48" s="13">
        <v>258716307</v>
      </c>
      <c r="W48" s="5"/>
    </row>
    <row r="49" spans="1:23" ht="10.9" customHeight="1" x14ac:dyDescent="0.3">
      <c r="A49" s="37">
        <v>185</v>
      </c>
      <c r="B49" s="18"/>
      <c r="C49" s="10">
        <v>37699</v>
      </c>
      <c r="D49" s="11" t="s">
        <v>21</v>
      </c>
      <c r="E49" s="11"/>
      <c r="F49" s="12">
        <v>4459</v>
      </c>
      <c r="G49" s="12">
        <v>23353043</v>
      </c>
      <c r="H49" s="8">
        <v>561</v>
      </c>
      <c r="I49" s="12">
        <v>2800287</v>
      </c>
      <c r="J49" s="13">
        <v>315531229</v>
      </c>
      <c r="K49" s="8">
        <v>545</v>
      </c>
      <c r="L49" s="12">
        <v>2717819</v>
      </c>
      <c r="M49" s="14">
        <v>297598165</v>
      </c>
      <c r="N49" s="23"/>
      <c r="O49" s="15">
        <v>16</v>
      </c>
      <c r="P49" s="18"/>
      <c r="Q49" s="13">
        <v>17933064</v>
      </c>
      <c r="R49" s="20"/>
      <c r="S49" s="16">
        <v>109.5</v>
      </c>
      <c r="T49" s="8">
        <v>793</v>
      </c>
      <c r="U49" s="13">
        <v>16167185</v>
      </c>
      <c r="V49" s="13">
        <v>414738677</v>
      </c>
      <c r="W49" s="5"/>
    </row>
    <row r="50" spans="1:23" ht="10.5" customHeight="1" x14ac:dyDescent="0.3">
      <c r="A50" s="37">
        <v>184</v>
      </c>
      <c r="B50" s="18"/>
      <c r="C50" s="10">
        <v>37489</v>
      </c>
      <c r="D50" s="11" t="s">
        <v>22</v>
      </c>
      <c r="E50" s="11"/>
      <c r="F50" s="12">
        <v>4102</v>
      </c>
      <c r="G50" s="12">
        <v>22270482</v>
      </c>
      <c r="H50" s="8">
        <v>323</v>
      </c>
      <c r="I50" s="12">
        <v>1772471</v>
      </c>
      <c r="J50" s="13">
        <v>151265255</v>
      </c>
      <c r="K50" s="8">
        <v>315</v>
      </c>
      <c r="L50" s="12">
        <v>1727068</v>
      </c>
      <c r="M50" s="21">
        <v>148558145</v>
      </c>
      <c r="N50" s="23">
        <v>24</v>
      </c>
      <c r="O50" s="15">
        <v>7</v>
      </c>
      <c r="P50" s="18"/>
      <c r="Q50" s="13">
        <v>2400830</v>
      </c>
      <c r="R50" s="20"/>
      <c r="S50" s="16">
        <v>86.01</v>
      </c>
      <c r="T50" s="8">
        <v>391</v>
      </c>
      <c r="U50" s="13">
        <v>11149157.5</v>
      </c>
      <c r="V50" s="13">
        <v>181551965</v>
      </c>
      <c r="W50" s="5"/>
    </row>
    <row r="51" spans="1:23" ht="9.75" customHeight="1" x14ac:dyDescent="0.3">
      <c r="A51" s="37">
        <v>182</v>
      </c>
      <c r="B51" s="18"/>
      <c r="C51" s="10">
        <v>37335</v>
      </c>
      <c r="D51" s="11" t="s">
        <v>21</v>
      </c>
      <c r="E51" s="11"/>
      <c r="F51" s="12">
        <v>4446</v>
      </c>
      <c r="G51" s="12">
        <v>23422552</v>
      </c>
      <c r="H51" s="8">
        <v>506</v>
      </c>
      <c r="I51" s="12">
        <v>2551575</v>
      </c>
      <c r="J51" s="13">
        <v>363210467</v>
      </c>
      <c r="K51" s="8">
        <v>489</v>
      </c>
      <c r="L51" s="12">
        <v>2465836</v>
      </c>
      <c r="M51" s="21">
        <v>355792253.19999999</v>
      </c>
      <c r="N51" s="23">
        <v>23</v>
      </c>
      <c r="O51" s="15">
        <v>15</v>
      </c>
      <c r="P51" s="18"/>
      <c r="Q51" s="13">
        <v>5478221</v>
      </c>
      <c r="R51" s="20"/>
      <c r="S51" s="16">
        <v>144.29</v>
      </c>
      <c r="T51" s="8">
        <v>697</v>
      </c>
      <c r="U51" s="13">
        <v>15279060</v>
      </c>
      <c r="V51" s="13">
        <v>442441036</v>
      </c>
      <c r="W51" s="5"/>
    </row>
    <row r="52" spans="1:23" ht="12" customHeight="1" x14ac:dyDescent="0.3">
      <c r="A52" s="37">
        <v>181</v>
      </c>
      <c r="B52" s="18"/>
      <c r="C52" s="10">
        <v>37230</v>
      </c>
      <c r="D52" s="11" t="s">
        <v>23</v>
      </c>
      <c r="E52" s="11"/>
      <c r="F52" s="8">
        <v>233</v>
      </c>
      <c r="G52" s="12">
        <v>1342080</v>
      </c>
      <c r="H52" s="8">
        <v>95</v>
      </c>
      <c r="I52" s="12">
        <v>547200</v>
      </c>
      <c r="J52" s="13">
        <v>340474113</v>
      </c>
      <c r="K52" s="8">
        <v>95</v>
      </c>
      <c r="L52" s="12">
        <v>547200</v>
      </c>
      <c r="M52" s="14">
        <v>340474113</v>
      </c>
      <c r="N52" s="23"/>
      <c r="O52" s="15">
        <v>0</v>
      </c>
      <c r="P52" s="18"/>
      <c r="Q52" s="13">
        <v>0</v>
      </c>
      <c r="R52" s="16"/>
      <c r="S52" s="16">
        <v>622.21</v>
      </c>
      <c r="T52" s="8">
        <v>190</v>
      </c>
      <c r="U52" s="13">
        <v>4104000</v>
      </c>
      <c r="V52" s="13">
        <v>458936089</v>
      </c>
      <c r="W52" s="5"/>
    </row>
    <row r="53" spans="1:23" ht="10.15" customHeight="1" x14ac:dyDescent="0.3">
      <c r="A53" s="37">
        <v>180</v>
      </c>
      <c r="B53" s="18"/>
      <c r="C53" s="10">
        <v>37125</v>
      </c>
      <c r="D53" s="11" t="s">
        <v>22</v>
      </c>
      <c r="E53" s="11"/>
      <c r="F53" s="12">
        <v>4114</v>
      </c>
      <c r="G53" s="12">
        <v>22370704</v>
      </c>
      <c r="H53" s="8">
        <v>320</v>
      </c>
      <c r="I53" s="12">
        <v>1790133</v>
      </c>
      <c r="J53" s="13">
        <v>165571777</v>
      </c>
      <c r="K53" s="8">
        <v>313</v>
      </c>
      <c r="L53" s="12">
        <v>1754860</v>
      </c>
      <c r="M53" s="14">
        <v>163627562</v>
      </c>
      <c r="N53" s="23"/>
      <c r="O53" s="15">
        <v>7</v>
      </c>
      <c r="P53" s="18"/>
      <c r="Q53" s="13">
        <v>1944215</v>
      </c>
      <c r="R53" s="20"/>
      <c r="S53" s="16">
        <v>93.24</v>
      </c>
      <c r="T53" s="8">
        <v>386</v>
      </c>
      <c r="U53" s="13">
        <v>11498545</v>
      </c>
      <c r="V53" s="13">
        <v>189971325</v>
      </c>
      <c r="W53" s="5"/>
    </row>
    <row r="54" spans="1:23" ht="9.75" customHeight="1" x14ac:dyDescent="0.3">
      <c r="A54" s="38" t="s">
        <v>24</v>
      </c>
      <c r="B54" s="24"/>
      <c r="C54" s="10">
        <v>37125</v>
      </c>
      <c r="D54" s="11" t="s">
        <v>21</v>
      </c>
      <c r="E54" s="11"/>
      <c r="F54" s="8">
        <v>53</v>
      </c>
      <c r="G54" s="12">
        <v>250788</v>
      </c>
      <c r="H54" s="8">
        <v>0</v>
      </c>
      <c r="I54" s="8">
        <v>0</v>
      </c>
      <c r="J54" s="13">
        <v>0</v>
      </c>
      <c r="K54" s="8">
        <v>0</v>
      </c>
      <c r="L54" s="8">
        <v>0</v>
      </c>
      <c r="M54" s="14">
        <v>0</v>
      </c>
      <c r="N54" s="23"/>
      <c r="O54" s="15">
        <v>0</v>
      </c>
      <c r="P54" s="18"/>
      <c r="Q54" s="13">
        <v>0</v>
      </c>
      <c r="R54" s="16"/>
      <c r="S54" s="16">
        <v>0</v>
      </c>
      <c r="T54" s="8">
        <v>0</v>
      </c>
      <c r="U54" s="13">
        <v>0</v>
      </c>
      <c r="V54" s="13">
        <v>0</v>
      </c>
      <c r="W54" s="5"/>
    </row>
    <row r="55" spans="1:23" ht="10.15" customHeight="1" x14ac:dyDescent="0.3">
      <c r="A55" s="38" t="s">
        <v>25</v>
      </c>
      <c r="B55" s="24"/>
      <c r="C55" s="10">
        <v>36978</v>
      </c>
      <c r="D55" s="11" t="s">
        <v>21</v>
      </c>
      <c r="E55" s="11"/>
      <c r="F55" s="12">
        <v>4390</v>
      </c>
      <c r="G55" s="12">
        <v>23185334</v>
      </c>
      <c r="H55" s="8">
        <v>547</v>
      </c>
      <c r="I55" s="12">
        <v>2772512</v>
      </c>
      <c r="J55" s="13">
        <v>505468501</v>
      </c>
      <c r="K55" s="8">
        <v>534</v>
      </c>
      <c r="L55" s="12">
        <v>2702412</v>
      </c>
      <c r="M55" s="14">
        <v>499683478</v>
      </c>
      <c r="N55" s="23"/>
      <c r="O55" s="15">
        <v>13</v>
      </c>
      <c r="P55" s="18"/>
      <c r="Q55" s="13">
        <v>5785023</v>
      </c>
      <c r="R55" s="20"/>
      <c r="S55" s="16">
        <v>184.9</v>
      </c>
      <c r="T55" s="8">
        <v>780</v>
      </c>
      <c r="U55" s="13">
        <v>16400325</v>
      </c>
      <c r="V55" s="13">
        <v>663406963</v>
      </c>
      <c r="W55" s="5"/>
    </row>
    <row r="56" spans="1:23" ht="9.75" customHeight="1" x14ac:dyDescent="0.3">
      <c r="A56" s="37">
        <v>177</v>
      </c>
      <c r="B56" s="18"/>
      <c r="C56" s="10">
        <v>36766</v>
      </c>
      <c r="D56" s="11" t="s">
        <v>22</v>
      </c>
      <c r="E56" s="11"/>
      <c r="F56" s="12">
        <v>3789</v>
      </c>
      <c r="G56" s="12">
        <v>20608737</v>
      </c>
      <c r="H56" s="8">
        <v>226</v>
      </c>
      <c r="I56" s="12">
        <v>1250681</v>
      </c>
      <c r="J56" s="13">
        <v>153660031</v>
      </c>
      <c r="K56" s="8">
        <v>219</v>
      </c>
      <c r="L56" s="12">
        <v>1210631</v>
      </c>
      <c r="M56" s="14">
        <v>149027269</v>
      </c>
      <c r="N56" s="23"/>
      <c r="O56" s="15">
        <v>7</v>
      </c>
      <c r="P56" s="18"/>
      <c r="Q56" s="13">
        <v>4632762</v>
      </c>
      <c r="R56" s="20"/>
      <c r="S56" s="16">
        <v>123.1</v>
      </c>
      <c r="T56" s="8">
        <v>266</v>
      </c>
      <c r="U56" s="13">
        <v>7394053</v>
      </c>
      <c r="V56" s="13">
        <v>167373613</v>
      </c>
      <c r="W56" s="5"/>
    </row>
    <row r="57" spans="1:23" ht="10.15" customHeight="1" x14ac:dyDescent="0.3">
      <c r="A57" s="37">
        <v>175</v>
      </c>
      <c r="B57" s="18"/>
      <c r="C57" s="10">
        <v>36600</v>
      </c>
      <c r="D57" s="11" t="s">
        <v>21</v>
      </c>
      <c r="E57" s="11"/>
      <c r="F57" s="12">
        <v>4203</v>
      </c>
      <c r="G57" s="12">
        <v>22285092</v>
      </c>
      <c r="H57" s="8">
        <v>344</v>
      </c>
      <c r="I57" s="12">
        <v>1764389</v>
      </c>
      <c r="J57" s="13">
        <v>300567675</v>
      </c>
      <c r="K57" s="8">
        <v>334</v>
      </c>
      <c r="L57" s="12">
        <v>1709289</v>
      </c>
      <c r="M57" s="14">
        <v>292771205</v>
      </c>
      <c r="N57" s="23"/>
      <c r="O57" s="15">
        <v>10</v>
      </c>
      <c r="P57" s="18"/>
      <c r="Q57" s="13">
        <v>7796470</v>
      </c>
      <c r="R57" s="20"/>
      <c r="S57" s="16">
        <v>171.28</v>
      </c>
      <c r="T57" s="8">
        <v>469</v>
      </c>
      <c r="U57" s="13">
        <v>10458230</v>
      </c>
      <c r="V57" s="13">
        <v>454929870</v>
      </c>
      <c r="W57" s="5"/>
    </row>
    <row r="58" spans="1:23" ht="12" customHeight="1" x14ac:dyDescent="0.3">
      <c r="A58" s="37">
        <v>174</v>
      </c>
      <c r="B58" s="18"/>
      <c r="C58" s="10">
        <v>36397</v>
      </c>
      <c r="D58" s="11" t="s">
        <v>22</v>
      </c>
      <c r="E58" s="11"/>
      <c r="F58" s="12">
        <v>3647</v>
      </c>
      <c r="G58" s="12">
        <v>19850625</v>
      </c>
      <c r="H58" s="8">
        <v>153</v>
      </c>
      <c r="I58" s="12">
        <v>856621</v>
      </c>
      <c r="J58" s="13">
        <v>94649044</v>
      </c>
      <c r="K58" s="8">
        <v>142</v>
      </c>
      <c r="L58" s="12">
        <v>802617</v>
      </c>
      <c r="M58" s="14">
        <v>90147805</v>
      </c>
      <c r="N58" s="23"/>
      <c r="O58" s="15">
        <v>11</v>
      </c>
      <c r="P58" s="18"/>
      <c r="Q58" s="13">
        <v>4501239</v>
      </c>
      <c r="R58" s="20"/>
      <c r="S58" s="16">
        <v>112.32</v>
      </c>
      <c r="T58" s="8">
        <v>177</v>
      </c>
      <c r="U58" s="13">
        <v>5167278</v>
      </c>
      <c r="V58" s="13">
        <v>104211708</v>
      </c>
      <c r="W58" s="5"/>
    </row>
    <row r="59" spans="1:23" ht="10.15" customHeight="1" x14ac:dyDescent="0.3">
      <c r="A59" s="37">
        <v>172</v>
      </c>
      <c r="B59" s="18"/>
      <c r="C59" s="10">
        <v>36236</v>
      </c>
      <c r="D59" s="11" t="s">
        <v>21</v>
      </c>
      <c r="E59" s="11"/>
      <c r="F59" s="12">
        <v>3806</v>
      </c>
      <c r="G59" s="12">
        <v>20368705</v>
      </c>
      <c r="H59" s="8">
        <v>207</v>
      </c>
      <c r="I59" s="12">
        <v>1062861</v>
      </c>
      <c r="J59" s="13">
        <v>171804696</v>
      </c>
      <c r="K59" s="8">
        <v>191</v>
      </c>
      <c r="L59" s="12">
        <v>972221</v>
      </c>
      <c r="M59" s="14">
        <v>159109825</v>
      </c>
      <c r="N59" s="23"/>
      <c r="O59" s="15">
        <v>16</v>
      </c>
      <c r="P59" s="18"/>
      <c r="Q59" s="13">
        <v>12694871</v>
      </c>
      <c r="R59" s="20"/>
      <c r="S59" s="16">
        <v>163.66</v>
      </c>
      <c r="T59" s="8">
        <v>272</v>
      </c>
      <c r="U59" s="13">
        <v>6106003</v>
      </c>
      <c r="V59" s="13">
        <v>199638752</v>
      </c>
      <c r="W59" s="5"/>
    </row>
    <row r="60" spans="1:23" ht="10.9" customHeight="1" x14ac:dyDescent="0.3">
      <c r="A60" s="37">
        <v>171</v>
      </c>
      <c r="B60" s="18"/>
      <c r="C60" s="10">
        <v>36033</v>
      </c>
      <c r="D60" s="11" t="s">
        <v>22</v>
      </c>
      <c r="E60" s="11"/>
      <c r="F60" s="8">
        <v>3778</v>
      </c>
      <c r="G60" s="12">
        <v>20637942</v>
      </c>
      <c r="H60" s="8">
        <v>402</v>
      </c>
      <c r="I60" s="12">
        <v>2292269</v>
      </c>
      <c r="J60" s="13">
        <v>553435908</v>
      </c>
      <c r="K60" s="8">
        <v>377</v>
      </c>
      <c r="L60" s="12">
        <v>2155053</v>
      </c>
      <c r="M60" s="14">
        <v>530885109</v>
      </c>
      <c r="N60" s="23"/>
      <c r="O60" s="15">
        <v>25</v>
      </c>
      <c r="P60" s="18"/>
      <c r="Q60" s="13">
        <v>22550799</v>
      </c>
      <c r="R60" s="20"/>
      <c r="S60" s="16">
        <v>246.34</v>
      </c>
      <c r="T60" s="8">
        <v>486</v>
      </c>
      <c r="U60" s="13">
        <v>15137057</v>
      </c>
      <c r="V60" s="13">
        <v>741855047</v>
      </c>
      <c r="W60" s="5"/>
    </row>
    <row r="61" spans="1:23" ht="10.15" customHeight="1" x14ac:dyDescent="0.3">
      <c r="A61" s="37">
        <v>169</v>
      </c>
      <c r="B61" s="18"/>
      <c r="C61" s="10">
        <v>35872</v>
      </c>
      <c r="D61" s="11" t="s">
        <v>21</v>
      </c>
      <c r="E61" s="11"/>
      <c r="F61" s="12">
        <v>4180</v>
      </c>
      <c r="G61" s="12">
        <v>22548869</v>
      </c>
      <c r="H61" s="8">
        <v>794</v>
      </c>
      <c r="I61" s="12">
        <v>4336478</v>
      </c>
      <c r="J61" s="13">
        <v>810421404</v>
      </c>
      <c r="K61" s="8">
        <v>752</v>
      </c>
      <c r="L61" s="12">
        <v>4100377</v>
      </c>
      <c r="M61" s="21">
        <v>784120709</v>
      </c>
      <c r="N61" s="23">
        <v>1</v>
      </c>
      <c r="O61" s="15">
        <v>41</v>
      </c>
      <c r="P61" s="18"/>
      <c r="Q61" s="13">
        <v>26169190</v>
      </c>
      <c r="R61" s="20"/>
      <c r="S61" s="16">
        <v>191.23</v>
      </c>
      <c r="T61" s="12">
        <v>1188</v>
      </c>
      <c r="U61" s="13">
        <v>28498065</v>
      </c>
      <c r="V61" s="13">
        <v>1349676391</v>
      </c>
      <c r="W61" s="5"/>
    </row>
    <row r="62" spans="1:23" ht="10.9" customHeight="1" x14ac:dyDescent="0.3">
      <c r="A62" s="37">
        <v>168</v>
      </c>
      <c r="B62" s="18"/>
      <c r="C62" s="10">
        <v>35669</v>
      </c>
      <c r="D62" s="11" t="s">
        <v>22</v>
      </c>
      <c r="E62" s="11"/>
      <c r="F62" s="12">
        <v>4710</v>
      </c>
      <c r="G62" s="12">
        <v>25809126</v>
      </c>
      <c r="H62" s="8">
        <v>804</v>
      </c>
      <c r="I62" s="12">
        <v>4545350</v>
      </c>
      <c r="J62" s="13">
        <v>616212499</v>
      </c>
      <c r="K62" s="8">
        <v>777</v>
      </c>
      <c r="L62" s="12">
        <v>4392513</v>
      </c>
      <c r="M62" s="21">
        <v>599587041</v>
      </c>
      <c r="N62" s="23">
        <v>2</v>
      </c>
      <c r="O62" s="15">
        <v>26</v>
      </c>
      <c r="P62" s="18"/>
      <c r="Q62" s="13">
        <v>16341605</v>
      </c>
      <c r="R62" s="20"/>
      <c r="S62" s="16">
        <v>136.5</v>
      </c>
      <c r="T62" s="12">
        <v>1224</v>
      </c>
      <c r="U62" s="13">
        <v>31304660</v>
      </c>
      <c r="V62" s="13">
        <v>939196128</v>
      </c>
      <c r="W62" s="5"/>
    </row>
    <row r="63" spans="1:23" ht="10.15" customHeight="1" x14ac:dyDescent="0.3">
      <c r="A63" s="37">
        <v>166</v>
      </c>
      <c r="B63" s="18"/>
      <c r="C63" s="10">
        <v>35494</v>
      </c>
      <c r="D63" s="11" t="s">
        <v>21</v>
      </c>
      <c r="E63" s="11"/>
      <c r="F63" s="12">
        <v>5059</v>
      </c>
      <c r="G63" s="12">
        <v>27159926</v>
      </c>
      <c r="H63" s="12">
        <v>1032</v>
      </c>
      <c r="I63" s="12">
        <v>5405298</v>
      </c>
      <c r="J63" s="13">
        <v>824055489</v>
      </c>
      <c r="K63" s="12">
        <v>1001</v>
      </c>
      <c r="L63" s="12">
        <v>5234895</v>
      </c>
      <c r="M63" s="21">
        <v>810843418</v>
      </c>
      <c r="N63" s="23">
        <v>3</v>
      </c>
      <c r="O63" s="15">
        <v>28</v>
      </c>
      <c r="P63" s="18"/>
      <c r="Q63" s="13">
        <v>12122151</v>
      </c>
      <c r="R63" s="20"/>
      <c r="S63" s="16">
        <v>154.88999999999999</v>
      </c>
      <c r="T63" s="12">
        <v>1790</v>
      </c>
      <c r="U63" s="13">
        <v>34673283</v>
      </c>
      <c r="V63" s="13">
        <v>1241942374</v>
      </c>
      <c r="W63" s="5"/>
    </row>
    <row r="64" spans="1:23" ht="10.9" customHeight="1" x14ac:dyDescent="0.3">
      <c r="A64" s="37">
        <v>161</v>
      </c>
      <c r="B64" s="18"/>
      <c r="C64" s="10">
        <v>35333</v>
      </c>
      <c r="D64" s="11" t="s">
        <v>22</v>
      </c>
      <c r="E64" s="11"/>
      <c r="F64" s="12">
        <v>5168</v>
      </c>
      <c r="G64" s="12">
        <v>28389057</v>
      </c>
      <c r="H64" s="8">
        <v>617</v>
      </c>
      <c r="I64" s="12">
        <v>3470763</v>
      </c>
      <c r="J64" s="13">
        <v>356121922</v>
      </c>
      <c r="K64" s="8">
        <v>606</v>
      </c>
      <c r="L64" s="12">
        <v>3407403</v>
      </c>
      <c r="M64" s="14">
        <v>352180828</v>
      </c>
      <c r="N64" s="23"/>
      <c r="O64" s="15">
        <v>11</v>
      </c>
      <c r="P64" s="18"/>
      <c r="Q64" s="13">
        <v>3941094</v>
      </c>
      <c r="R64" s="20"/>
      <c r="S64" s="16">
        <v>103.36</v>
      </c>
      <c r="T64" s="8">
        <v>929</v>
      </c>
      <c r="U64" s="13">
        <v>23194873</v>
      </c>
      <c r="V64" s="13">
        <v>503648405</v>
      </c>
      <c r="W64" s="5"/>
    </row>
    <row r="65" spans="1:23" ht="10.9" customHeight="1" x14ac:dyDescent="0.3">
      <c r="A65" s="37">
        <v>157</v>
      </c>
      <c r="B65" s="18"/>
      <c r="C65" s="10">
        <v>35179</v>
      </c>
      <c r="D65" s="11" t="s">
        <v>21</v>
      </c>
      <c r="E65" s="11"/>
      <c r="F65" s="12">
        <v>5649</v>
      </c>
      <c r="G65" s="12">
        <v>30322792</v>
      </c>
      <c r="H65" s="8">
        <v>924</v>
      </c>
      <c r="I65" s="12">
        <v>4761167</v>
      </c>
      <c r="J65" s="17">
        <v>520942644</v>
      </c>
      <c r="K65" s="8">
        <v>902</v>
      </c>
      <c r="L65" s="12">
        <v>4641292</v>
      </c>
      <c r="M65" s="14">
        <v>511555568</v>
      </c>
      <c r="N65" s="23"/>
      <c r="O65" s="15">
        <v>22</v>
      </c>
      <c r="P65" s="18"/>
      <c r="Q65" s="13">
        <v>9387076</v>
      </c>
      <c r="R65" s="20"/>
      <c r="S65" s="16">
        <v>110.22</v>
      </c>
      <c r="T65" s="12">
        <v>1381</v>
      </c>
      <c r="U65" s="13">
        <v>29683120</v>
      </c>
      <c r="V65" s="13">
        <v>716059864</v>
      </c>
      <c r="W65" s="5"/>
    </row>
    <row r="66" spans="1:23" ht="10.15" customHeight="1" x14ac:dyDescent="0.3">
      <c r="A66" s="37">
        <v>155</v>
      </c>
      <c r="B66" s="18"/>
      <c r="C66" s="10">
        <v>34955</v>
      </c>
      <c r="D66" s="11" t="s">
        <v>22</v>
      </c>
      <c r="E66" s="11"/>
      <c r="F66" s="12">
        <v>5181</v>
      </c>
      <c r="G66" s="12">
        <v>28471385</v>
      </c>
      <c r="H66" s="8">
        <v>275</v>
      </c>
      <c r="I66" s="12">
        <v>1514359</v>
      </c>
      <c r="J66" s="13">
        <v>114305973</v>
      </c>
      <c r="K66" s="8">
        <v>263</v>
      </c>
      <c r="L66" s="12">
        <v>1445239</v>
      </c>
      <c r="M66" s="21">
        <v>110235566</v>
      </c>
      <c r="N66" s="23">
        <v>4</v>
      </c>
      <c r="O66" s="15">
        <v>11</v>
      </c>
      <c r="P66" s="18"/>
      <c r="Q66" s="13">
        <v>3933550</v>
      </c>
      <c r="R66" s="20"/>
      <c r="S66" s="16">
        <v>76.27</v>
      </c>
      <c r="T66" s="8">
        <v>348</v>
      </c>
      <c r="U66" s="13">
        <v>7226255</v>
      </c>
      <c r="V66" s="13">
        <v>145907323</v>
      </c>
      <c r="W66" s="5"/>
    </row>
    <row r="67" spans="1:23" ht="10.9" customHeight="1" x14ac:dyDescent="0.3">
      <c r="A67" s="37">
        <v>152</v>
      </c>
      <c r="B67" s="18"/>
      <c r="C67" s="10">
        <v>34829</v>
      </c>
      <c r="D67" s="11" t="s">
        <v>21</v>
      </c>
      <c r="E67" s="11"/>
      <c r="F67" s="12">
        <v>5810</v>
      </c>
      <c r="G67" s="12">
        <v>31228295</v>
      </c>
      <c r="H67" s="8">
        <v>588</v>
      </c>
      <c r="I67" s="12">
        <v>2965968</v>
      </c>
      <c r="J67" s="13">
        <v>307328550</v>
      </c>
      <c r="K67" s="8">
        <v>572</v>
      </c>
      <c r="L67" s="12">
        <v>2896426</v>
      </c>
      <c r="M67" s="21">
        <v>303772054</v>
      </c>
      <c r="N67" s="23">
        <v>5</v>
      </c>
      <c r="O67" s="15">
        <v>12</v>
      </c>
      <c r="P67" s="18"/>
      <c r="Q67" s="13">
        <v>3449496</v>
      </c>
      <c r="R67" s="20"/>
      <c r="S67" s="16">
        <v>104.88</v>
      </c>
      <c r="T67" s="8">
        <v>880</v>
      </c>
      <c r="U67" s="13">
        <v>14482390</v>
      </c>
      <c r="V67" s="13">
        <v>416374152</v>
      </c>
      <c r="W67" s="5"/>
    </row>
    <row r="68" spans="1:23" ht="10.15" customHeight="1" x14ac:dyDescent="0.3">
      <c r="A68" s="37">
        <v>150</v>
      </c>
      <c r="B68" s="18"/>
      <c r="C68" s="10">
        <v>34563</v>
      </c>
      <c r="D68" s="11" t="s">
        <v>22</v>
      </c>
      <c r="E68" s="11"/>
      <c r="F68" s="12">
        <v>5102</v>
      </c>
      <c r="G68" s="12">
        <v>27991341</v>
      </c>
      <c r="H68" s="8">
        <v>210</v>
      </c>
      <c r="I68" s="12">
        <v>1090558</v>
      </c>
      <c r="J68" s="13">
        <v>60399787</v>
      </c>
      <c r="K68" s="8">
        <v>192</v>
      </c>
      <c r="L68" s="12">
        <v>1025534</v>
      </c>
      <c r="M68" s="21">
        <v>57031346</v>
      </c>
      <c r="N68" s="23">
        <v>6</v>
      </c>
      <c r="O68" s="15">
        <v>11</v>
      </c>
      <c r="P68" s="18"/>
      <c r="Q68" s="13">
        <v>3132801</v>
      </c>
      <c r="R68" s="20"/>
      <c r="S68" s="16">
        <v>55.61</v>
      </c>
      <c r="T68" s="8">
        <v>266</v>
      </c>
      <c r="U68" s="13">
        <v>5127750</v>
      </c>
      <c r="V68" s="13">
        <v>73633489</v>
      </c>
      <c r="W68" s="5"/>
    </row>
    <row r="69" spans="1:23" ht="10.15" customHeight="1" x14ac:dyDescent="0.3">
      <c r="A69" s="37">
        <v>147</v>
      </c>
      <c r="B69" s="18"/>
      <c r="C69" s="10">
        <v>34423</v>
      </c>
      <c r="D69" s="11" t="s">
        <v>21</v>
      </c>
      <c r="E69" s="11"/>
      <c r="F69" s="12">
        <v>5759</v>
      </c>
      <c r="G69" s="12">
        <v>30903699</v>
      </c>
      <c r="H69" s="8">
        <v>375</v>
      </c>
      <c r="I69" s="12">
        <v>1784480</v>
      </c>
      <c r="J69" s="13">
        <v>277016796</v>
      </c>
      <c r="K69" s="8">
        <v>368</v>
      </c>
      <c r="L69" s="12">
        <v>1749480</v>
      </c>
      <c r="M69" s="14">
        <v>274335726</v>
      </c>
      <c r="N69" s="23"/>
      <c r="O69" s="15">
        <v>7</v>
      </c>
      <c r="P69" s="18"/>
      <c r="Q69" s="13">
        <v>2681070</v>
      </c>
      <c r="R69" s="20"/>
      <c r="S69" s="16">
        <v>156.81</v>
      </c>
      <c r="T69" s="8">
        <v>598</v>
      </c>
      <c r="U69" s="13">
        <v>8747600</v>
      </c>
      <c r="V69" s="13">
        <v>374754019</v>
      </c>
      <c r="W69" s="5"/>
    </row>
    <row r="70" spans="1:23" ht="10.9" customHeight="1" x14ac:dyDescent="0.3">
      <c r="A70" s="37">
        <v>143</v>
      </c>
      <c r="B70" s="18"/>
      <c r="C70" s="10">
        <v>34227</v>
      </c>
      <c r="D70" s="11" t="s">
        <v>22</v>
      </c>
      <c r="E70" s="11"/>
      <c r="F70" s="12">
        <v>4682</v>
      </c>
      <c r="G70" s="12">
        <v>25744600</v>
      </c>
      <c r="H70" s="8">
        <v>157</v>
      </c>
      <c r="I70" s="12">
        <v>848686</v>
      </c>
      <c r="J70" s="13">
        <v>64338759</v>
      </c>
      <c r="K70" s="8">
        <v>149</v>
      </c>
      <c r="L70" s="12">
        <v>807871</v>
      </c>
      <c r="M70" s="14">
        <v>62570163</v>
      </c>
      <c r="N70" s="23"/>
      <c r="O70" s="15">
        <v>8</v>
      </c>
      <c r="P70" s="18"/>
      <c r="Q70" s="13">
        <v>1768596</v>
      </c>
      <c r="R70" s="20"/>
      <c r="S70" s="16">
        <v>77.45</v>
      </c>
      <c r="T70" s="8">
        <v>197</v>
      </c>
      <c r="U70" s="13">
        <v>4039410</v>
      </c>
      <c r="V70" s="13">
        <v>80134112</v>
      </c>
      <c r="W70" s="5"/>
    </row>
    <row r="71" spans="1:23" ht="10.15" customHeight="1" x14ac:dyDescent="0.3">
      <c r="A71" s="37">
        <v>142</v>
      </c>
      <c r="B71" s="18"/>
      <c r="C71" s="10">
        <v>34052</v>
      </c>
      <c r="D71" s="11" t="s">
        <v>21</v>
      </c>
      <c r="E71" s="11"/>
      <c r="F71" s="12">
        <v>5443</v>
      </c>
      <c r="G71" s="12">
        <v>29325669</v>
      </c>
      <c r="H71" s="8">
        <v>201</v>
      </c>
      <c r="I71" s="12">
        <v>976083</v>
      </c>
      <c r="J71" s="13">
        <v>69061024</v>
      </c>
      <c r="K71" s="8">
        <v>187</v>
      </c>
      <c r="L71" s="12">
        <v>906587</v>
      </c>
      <c r="M71" s="21">
        <v>63897083</v>
      </c>
      <c r="N71" s="23">
        <v>7</v>
      </c>
      <c r="O71" s="15">
        <v>13</v>
      </c>
      <c r="P71" s="18"/>
      <c r="Q71" s="13">
        <v>4539941</v>
      </c>
      <c r="R71" s="20"/>
      <c r="S71" s="16">
        <v>70.48</v>
      </c>
      <c r="T71" s="8">
        <v>261</v>
      </c>
      <c r="U71" s="13">
        <v>2719824</v>
      </c>
      <c r="V71" s="13">
        <v>86044324</v>
      </c>
      <c r="W71" s="5"/>
    </row>
    <row r="72" spans="1:23" ht="10.9" customHeight="1" x14ac:dyDescent="0.3">
      <c r="A72" s="37">
        <v>141</v>
      </c>
      <c r="B72" s="18"/>
      <c r="C72" s="10">
        <v>33835</v>
      </c>
      <c r="D72" s="11" t="s">
        <v>22</v>
      </c>
      <c r="E72" s="11"/>
      <c r="F72" s="12">
        <v>4405</v>
      </c>
      <c r="G72" s="12">
        <v>24227848</v>
      </c>
      <c r="H72" s="8">
        <v>61</v>
      </c>
      <c r="I72" s="12">
        <v>333600</v>
      </c>
      <c r="J72" s="13">
        <v>30619313</v>
      </c>
      <c r="K72" s="8">
        <v>60</v>
      </c>
      <c r="L72" s="12">
        <v>327840</v>
      </c>
      <c r="M72" s="21">
        <v>30411953</v>
      </c>
      <c r="N72" s="23">
        <v>8</v>
      </c>
      <c r="O72" s="15">
        <v>0</v>
      </c>
      <c r="P72" s="18"/>
      <c r="Q72" s="13">
        <v>0</v>
      </c>
      <c r="R72" s="16"/>
      <c r="S72" s="16">
        <v>92.76</v>
      </c>
      <c r="T72" s="8">
        <v>81</v>
      </c>
      <c r="U72" s="13">
        <v>983529</v>
      </c>
      <c r="V72" s="13">
        <v>36718223</v>
      </c>
      <c r="W72" s="5"/>
    </row>
    <row r="73" spans="1:23" ht="10.9" customHeight="1" x14ac:dyDescent="0.3">
      <c r="A73" s="37">
        <v>139</v>
      </c>
      <c r="B73" s="18"/>
      <c r="C73" s="10">
        <v>33737</v>
      </c>
      <c r="D73" s="11" t="s">
        <v>21</v>
      </c>
      <c r="E73" s="11"/>
      <c r="F73" s="12">
        <v>5213</v>
      </c>
      <c r="G73" s="12">
        <v>28152199</v>
      </c>
      <c r="H73" s="8">
        <v>151</v>
      </c>
      <c r="I73" s="12">
        <v>727816</v>
      </c>
      <c r="J73" s="13">
        <v>56195552</v>
      </c>
      <c r="K73" s="8">
        <v>144</v>
      </c>
      <c r="L73" s="12">
        <v>693079</v>
      </c>
      <c r="M73" s="14">
        <v>54373022</v>
      </c>
      <c r="N73" s="23"/>
      <c r="O73" s="15">
        <v>7</v>
      </c>
      <c r="P73" s="18"/>
      <c r="Q73" s="13">
        <v>1822530</v>
      </c>
      <c r="R73" s="20"/>
      <c r="S73" s="16">
        <v>78.45</v>
      </c>
      <c r="T73" s="8">
        <v>196</v>
      </c>
      <c r="U73" s="13">
        <v>2079297</v>
      </c>
      <c r="V73" s="13">
        <v>65300864</v>
      </c>
      <c r="W73" s="5"/>
    </row>
    <row r="74" spans="1:23" ht="10.9" customHeight="1" x14ac:dyDescent="0.3">
      <c r="A74" s="37">
        <v>135</v>
      </c>
      <c r="B74" s="18"/>
      <c r="C74" s="10">
        <v>33471</v>
      </c>
      <c r="D74" s="11" t="s">
        <v>22</v>
      </c>
      <c r="E74" s="11"/>
      <c r="F74" s="12">
        <v>4287</v>
      </c>
      <c r="G74" s="12">
        <v>23616034</v>
      </c>
      <c r="H74" s="8">
        <v>142</v>
      </c>
      <c r="I74" s="12">
        <v>792546</v>
      </c>
      <c r="J74" s="13">
        <v>62646526</v>
      </c>
      <c r="K74" s="8">
        <v>135</v>
      </c>
      <c r="L74" s="12">
        <v>753059</v>
      </c>
      <c r="M74" s="14">
        <v>58646034</v>
      </c>
      <c r="N74" s="23"/>
      <c r="O74" s="15">
        <v>7</v>
      </c>
      <c r="P74" s="18"/>
      <c r="Q74" s="13">
        <v>4000492</v>
      </c>
      <c r="R74" s="20"/>
      <c r="S74" s="16">
        <v>77.88</v>
      </c>
      <c r="T74" s="8">
        <v>182</v>
      </c>
      <c r="U74" s="13">
        <v>2259195</v>
      </c>
      <c r="V74" s="13">
        <v>76743875</v>
      </c>
      <c r="W74" s="5"/>
    </row>
    <row r="75" spans="1:23" ht="9.75" customHeight="1" x14ac:dyDescent="0.3">
      <c r="A75" s="37">
        <v>131</v>
      </c>
      <c r="B75" s="18"/>
      <c r="C75" s="10">
        <v>33324</v>
      </c>
      <c r="D75" s="11" t="s">
        <v>21</v>
      </c>
      <c r="E75" s="11"/>
      <c r="F75" s="12">
        <v>5420</v>
      </c>
      <c r="G75" s="12">
        <v>29127324</v>
      </c>
      <c r="H75" s="8">
        <v>464</v>
      </c>
      <c r="I75" s="12">
        <v>2265799</v>
      </c>
      <c r="J75" s="13">
        <v>259859788</v>
      </c>
      <c r="K75" s="8">
        <v>456</v>
      </c>
      <c r="L75" s="12">
        <v>2224284</v>
      </c>
      <c r="M75" s="14">
        <v>256286186</v>
      </c>
      <c r="N75" s="23"/>
      <c r="O75" s="15">
        <v>8</v>
      </c>
      <c r="P75" s="18"/>
      <c r="Q75" s="13">
        <v>3573602</v>
      </c>
      <c r="R75" s="20"/>
      <c r="S75" s="16">
        <v>115.22</v>
      </c>
      <c r="T75" s="8">
        <v>637</v>
      </c>
      <c r="U75" s="13">
        <v>6673026</v>
      </c>
      <c r="V75" s="13">
        <v>320537387</v>
      </c>
      <c r="W75" s="5"/>
    </row>
    <row r="76" spans="1:23" ht="10.9" customHeight="1" x14ac:dyDescent="0.3">
      <c r="A76" s="37">
        <v>125</v>
      </c>
      <c r="B76" s="18"/>
      <c r="C76" s="10">
        <v>33107</v>
      </c>
      <c r="D76" s="11" t="s">
        <v>22</v>
      </c>
      <c r="E76" s="11"/>
      <c r="F76" s="12">
        <v>4792</v>
      </c>
      <c r="G76" s="12">
        <v>26295305</v>
      </c>
      <c r="H76" s="8">
        <v>307</v>
      </c>
      <c r="I76" s="12">
        <v>1699507</v>
      </c>
      <c r="J76" s="13">
        <v>162442246</v>
      </c>
      <c r="K76" s="8">
        <v>300</v>
      </c>
      <c r="L76" s="12">
        <v>1659187</v>
      </c>
      <c r="M76" s="21">
        <v>159967604</v>
      </c>
      <c r="N76" s="23">
        <v>9</v>
      </c>
      <c r="O76" s="15">
        <v>6</v>
      </c>
      <c r="P76" s="18"/>
      <c r="Q76" s="13">
        <v>2333442</v>
      </c>
      <c r="R76" s="20"/>
      <c r="S76" s="16">
        <v>96.41</v>
      </c>
      <c r="T76" s="8">
        <v>465</v>
      </c>
      <c r="U76" s="13">
        <v>4977606</v>
      </c>
      <c r="V76" s="13">
        <v>240912740</v>
      </c>
      <c r="W76" s="5"/>
    </row>
    <row r="77" spans="1:23" ht="10.9" customHeight="1" x14ac:dyDescent="0.3">
      <c r="A77" s="37">
        <v>123</v>
      </c>
      <c r="B77" s="18"/>
      <c r="C77" s="10">
        <v>32953</v>
      </c>
      <c r="D77" s="11" t="s">
        <v>21</v>
      </c>
      <c r="E77" s="11"/>
      <c r="F77" s="12">
        <v>5667</v>
      </c>
      <c r="G77" s="12">
        <v>30493461</v>
      </c>
      <c r="H77" s="8">
        <v>538</v>
      </c>
      <c r="I77" s="12">
        <v>2671597</v>
      </c>
      <c r="J77" s="13">
        <v>427413211</v>
      </c>
      <c r="K77" s="8">
        <v>525</v>
      </c>
      <c r="L77" s="12">
        <v>2604259</v>
      </c>
      <c r="M77" s="14">
        <v>424334314</v>
      </c>
      <c r="N77" s="23"/>
      <c r="O77" s="15">
        <v>13</v>
      </c>
      <c r="P77" s="18"/>
      <c r="Q77" s="13">
        <v>3078897</v>
      </c>
      <c r="R77" s="20"/>
      <c r="S77" s="16">
        <v>162.94</v>
      </c>
      <c r="T77" s="8">
        <v>840</v>
      </c>
      <c r="U77" s="13">
        <v>7812927</v>
      </c>
      <c r="V77" s="13">
        <v>589547008</v>
      </c>
      <c r="W77" s="5"/>
    </row>
    <row r="78" spans="1:23" ht="10.9" customHeight="1" x14ac:dyDescent="0.3">
      <c r="A78" s="37">
        <v>122</v>
      </c>
      <c r="B78" s="18"/>
      <c r="C78" s="10">
        <v>32743</v>
      </c>
      <c r="D78" s="11" t="s">
        <v>22</v>
      </c>
      <c r="E78" s="11"/>
      <c r="F78" s="12">
        <v>5043</v>
      </c>
      <c r="G78" s="12">
        <v>27973997</v>
      </c>
      <c r="H78" s="8">
        <v>488</v>
      </c>
      <c r="I78" s="12">
        <v>2759424</v>
      </c>
      <c r="J78" s="13">
        <v>263753883</v>
      </c>
      <c r="K78" s="8">
        <v>475</v>
      </c>
      <c r="L78" s="12">
        <v>2688394</v>
      </c>
      <c r="M78" s="14">
        <v>257224333</v>
      </c>
      <c r="N78" s="23"/>
      <c r="O78" s="15">
        <v>13</v>
      </c>
      <c r="P78" s="18"/>
      <c r="Q78" s="13">
        <v>6529550</v>
      </c>
      <c r="R78" s="20"/>
      <c r="S78" s="16">
        <v>95.68</v>
      </c>
      <c r="T78" s="8">
        <v>676</v>
      </c>
      <c r="U78" s="13">
        <v>8065182</v>
      </c>
      <c r="V78" s="13">
        <v>382777307</v>
      </c>
      <c r="W78" s="5"/>
    </row>
    <row r="79" spans="1:23" ht="10.15" customHeight="1" x14ac:dyDescent="0.3">
      <c r="A79" s="37">
        <v>118</v>
      </c>
      <c r="B79" s="18"/>
      <c r="C79" s="10">
        <v>32582</v>
      </c>
      <c r="D79" s="11" t="s">
        <v>21</v>
      </c>
      <c r="E79" s="11"/>
      <c r="F79" s="12">
        <v>5970</v>
      </c>
      <c r="G79" s="12">
        <v>32123675</v>
      </c>
      <c r="H79" s="8">
        <v>591</v>
      </c>
      <c r="I79" s="12">
        <v>2972567</v>
      </c>
      <c r="J79" s="13">
        <v>397513998</v>
      </c>
      <c r="K79" s="8">
        <v>574</v>
      </c>
      <c r="L79" s="12">
        <v>2892535</v>
      </c>
      <c r="M79" s="21">
        <v>388393077</v>
      </c>
      <c r="N79" s="23">
        <v>10</v>
      </c>
      <c r="O79" s="15">
        <v>17</v>
      </c>
      <c r="P79" s="18"/>
      <c r="Q79" s="13">
        <v>9120921</v>
      </c>
      <c r="R79" s="20"/>
      <c r="S79" s="16">
        <v>134.27000000000001</v>
      </c>
      <c r="T79" s="8">
        <v>821</v>
      </c>
      <c r="U79" s="13">
        <v>8677605</v>
      </c>
      <c r="V79" s="13">
        <v>477045923</v>
      </c>
      <c r="W79" s="5"/>
    </row>
    <row r="80" spans="1:23" ht="10.15" customHeight="1" x14ac:dyDescent="0.3">
      <c r="A80" s="38" t="s">
        <v>26</v>
      </c>
      <c r="B80" s="24"/>
      <c r="C80" s="10">
        <v>32463</v>
      </c>
      <c r="D80" s="11" t="s">
        <v>23</v>
      </c>
      <c r="E80" s="11"/>
      <c r="F80" s="12">
        <v>8149</v>
      </c>
      <c r="G80" s="12">
        <v>46417392</v>
      </c>
      <c r="H80" s="8">
        <v>115</v>
      </c>
      <c r="I80" s="12">
        <v>657349</v>
      </c>
      <c r="J80" s="13">
        <v>41582298</v>
      </c>
      <c r="K80" s="8">
        <v>115</v>
      </c>
      <c r="L80" s="12">
        <v>657348</v>
      </c>
      <c r="M80" s="14">
        <v>41582298</v>
      </c>
      <c r="N80" s="23"/>
      <c r="O80" s="15">
        <v>0</v>
      </c>
      <c r="P80" s="18"/>
      <c r="Q80" s="13">
        <v>0</v>
      </c>
      <c r="R80" s="16"/>
      <c r="S80" s="16">
        <v>63.26</v>
      </c>
      <c r="T80" s="8">
        <v>135</v>
      </c>
      <c r="U80" s="13">
        <v>1972047</v>
      </c>
      <c r="V80" s="13">
        <v>47559746</v>
      </c>
      <c r="W80" s="5"/>
    </row>
    <row r="81" spans="1:23" ht="10.9" customHeight="1" x14ac:dyDescent="0.3">
      <c r="A81" s="37">
        <v>115</v>
      </c>
      <c r="B81" s="18"/>
      <c r="C81" s="10">
        <v>32386</v>
      </c>
      <c r="D81" s="11" t="s">
        <v>22</v>
      </c>
      <c r="E81" s="11"/>
      <c r="F81" s="12">
        <v>5053</v>
      </c>
      <c r="G81" s="12">
        <v>27911790</v>
      </c>
      <c r="H81" s="8">
        <v>270</v>
      </c>
      <c r="I81" s="12">
        <v>1499164</v>
      </c>
      <c r="J81" s="13">
        <v>130285464</v>
      </c>
      <c r="K81" s="8">
        <v>255</v>
      </c>
      <c r="L81" s="12">
        <v>1412764</v>
      </c>
      <c r="M81" s="21">
        <v>125352889</v>
      </c>
      <c r="N81" s="23">
        <v>11</v>
      </c>
      <c r="O81" s="15">
        <v>13</v>
      </c>
      <c r="P81" s="18"/>
      <c r="Q81" s="25">
        <v>4932574</v>
      </c>
      <c r="R81" s="23">
        <v>12</v>
      </c>
      <c r="S81" s="16">
        <v>88.73</v>
      </c>
      <c r="T81" s="8">
        <v>370</v>
      </c>
      <c r="U81" s="13">
        <v>4238340</v>
      </c>
      <c r="V81" s="13">
        <v>188974839</v>
      </c>
      <c r="W81" s="5"/>
    </row>
    <row r="82" spans="1:23" ht="10.9" customHeight="1" x14ac:dyDescent="0.3">
      <c r="A82" s="37">
        <v>113</v>
      </c>
      <c r="B82" s="18"/>
      <c r="C82" s="10">
        <v>32232</v>
      </c>
      <c r="D82" s="11" t="s">
        <v>21</v>
      </c>
      <c r="E82" s="11"/>
      <c r="F82" s="12">
        <v>6229</v>
      </c>
      <c r="G82" s="12">
        <v>33580661</v>
      </c>
      <c r="H82" s="8">
        <v>684</v>
      </c>
      <c r="I82" s="12">
        <v>3523205</v>
      </c>
      <c r="J82" s="13">
        <v>404612164</v>
      </c>
      <c r="K82" s="8">
        <v>662</v>
      </c>
      <c r="L82" s="12">
        <v>3416759</v>
      </c>
      <c r="M82" s="14">
        <v>388730457</v>
      </c>
      <c r="N82" s="23"/>
      <c r="O82" s="15">
        <v>22</v>
      </c>
      <c r="P82" s="18"/>
      <c r="Q82" s="13">
        <v>15881707</v>
      </c>
      <c r="R82" s="20"/>
      <c r="S82" s="26">
        <v>113.77</v>
      </c>
      <c r="T82" s="8">
        <v>931</v>
      </c>
      <c r="U82" s="13">
        <v>10250277</v>
      </c>
      <c r="V82" s="13">
        <v>592797316</v>
      </c>
      <c r="W82" s="5"/>
    </row>
    <row r="83" spans="1:23" ht="10.15" customHeight="1" x14ac:dyDescent="0.3">
      <c r="A83" s="37">
        <v>112</v>
      </c>
      <c r="B83" s="27"/>
      <c r="C83" s="10">
        <v>32001</v>
      </c>
      <c r="D83" s="11" t="s">
        <v>22</v>
      </c>
      <c r="E83" s="11"/>
      <c r="F83" s="12">
        <v>5045</v>
      </c>
      <c r="G83" s="12">
        <v>27943606</v>
      </c>
      <c r="H83" s="8">
        <v>367</v>
      </c>
      <c r="I83" s="12">
        <v>2021096</v>
      </c>
      <c r="J83" s="13">
        <v>242796331</v>
      </c>
      <c r="K83" s="8">
        <v>347</v>
      </c>
      <c r="L83" s="12">
        <v>1908199</v>
      </c>
      <c r="M83" s="14">
        <v>234275520</v>
      </c>
      <c r="N83" s="23"/>
      <c r="O83" s="15">
        <v>20</v>
      </c>
      <c r="P83" s="18"/>
      <c r="Q83" s="13">
        <v>8520811</v>
      </c>
      <c r="R83" s="20"/>
      <c r="S83" s="16">
        <v>122.77</v>
      </c>
      <c r="T83" s="8">
        <v>519</v>
      </c>
      <c r="U83" s="13">
        <v>5724597</v>
      </c>
      <c r="V83" s="13">
        <v>310835932</v>
      </c>
      <c r="W83" s="5"/>
    </row>
    <row r="84" spans="1:23" ht="10.9" customHeight="1" x14ac:dyDescent="0.3">
      <c r="A84" s="37">
        <v>110</v>
      </c>
      <c r="B84" s="27"/>
      <c r="C84" s="10">
        <v>31889</v>
      </c>
      <c r="D84" s="11" t="s">
        <v>21</v>
      </c>
      <c r="E84" s="11"/>
      <c r="F84" s="12">
        <v>5881</v>
      </c>
      <c r="G84" s="12">
        <v>31818472</v>
      </c>
      <c r="H84" s="8">
        <v>313</v>
      </c>
      <c r="I84" s="12">
        <v>1636330</v>
      </c>
      <c r="J84" s="13">
        <v>290554484</v>
      </c>
      <c r="K84" s="8">
        <v>293</v>
      </c>
      <c r="L84" s="12">
        <v>1539626</v>
      </c>
      <c r="M84" s="14">
        <v>262971486</v>
      </c>
      <c r="N84" s="23"/>
      <c r="O84" s="15">
        <v>20</v>
      </c>
      <c r="P84" s="18"/>
      <c r="Q84" s="13">
        <v>27582998</v>
      </c>
      <c r="R84" s="20"/>
      <c r="S84" s="16">
        <v>170.8</v>
      </c>
      <c r="T84" s="8">
        <v>385</v>
      </c>
      <c r="U84" s="13">
        <v>4618941</v>
      </c>
      <c r="V84" s="13">
        <v>341540856</v>
      </c>
      <c r="W84" s="5"/>
    </row>
    <row r="85" spans="1:23" ht="10.15" customHeight="1" x14ac:dyDescent="0.3">
      <c r="A85" s="37">
        <v>105</v>
      </c>
      <c r="B85" s="27"/>
      <c r="C85" s="10">
        <v>31651</v>
      </c>
      <c r="D85" s="11" t="s">
        <v>22</v>
      </c>
      <c r="E85" s="11"/>
      <c r="F85" s="12">
        <v>4887</v>
      </c>
      <c r="G85" s="12">
        <v>27287952</v>
      </c>
      <c r="H85" s="8">
        <v>41</v>
      </c>
      <c r="I85" s="12">
        <v>229613</v>
      </c>
      <c r="J85" s="13">
        <v>56817990</v>
      </c>
      <c r="K85" s="8">
        <v>41</v>
      </c>
      <c r="L85" s="12">
        <v>229613</v>
      </c>
      <c r="M85" s="14">
        <v>56817990</v>
      </c>
      <c r="N85" s="23"/>
      <c r="O85" s="15">
        <v>0</v>
      </c>
      <c r="P85" s="18"/>
      <c r="Q85" s="13">
        <v>0</v>
      </c>
      <c r="R85" s="16"/>
      <c r="S85" s="16">
        <v>247.45</v>
      </c>
      <c r="T85" s="8">
        <v>52</v>
      </c>
      <c r="U85" s="13">
        <v>688839</v>
      </c>
      <c r="V85" s="13">
        <v>69498490</v>
      </c>
      <c r="W85" s="5"/>
    </row>
    <row r="86" spans="1:23" ht="10.15" customHeight="1" x14ac:dyDescent="0.3">
      <c r="A86" s="37">
        <v>104</v>
      </c>
      <c r="B86" s="27"/>
      <c r="C86" s="10">
        <v>31532</v>
      </c>
      <c r="D86" s="11" t="s">
        <v>21</v>
      </c>
      <c r="E86" s="11"/>
      <c r="F86" s="12">
        <v>5837</v>
      </c>
      <c r="G86" s="12">
        <v>31382152</v>
      </c>
      <c r="H86" s="8">
        <v>114</v>
      </c>
      <c r="I86" s="12">
        <v>569418</v>
      </c>
      <c r="J86" s="13">
        <v>146367757</v>
      </c>
      <c r="K86" s="8">
        <v>101</v>
      </c>
      <c r="L86" s="12">
        <v>504814</v>
      </c>
      <c r="M86" s="14">
        <v>130276757</v>
      </c>
      <c r="N86" s="23"/>
      <c r="O86" s="15">
        <v>13</v>
      </c>
      <c r="P86" s="18"/>
      <c r="Q86" s="13">
        <v>16091000</v>
      </c>
      <c r="R86" s="20"/>
      <c r="S86" s="16">
        <v>258.07</v>
      </c>
      <c r="T86" s="8">
        <v>129</v>
      </c>
      <c r="U86" s="13">
        <v>1514442</v>
      </c>
      <c r="V86" s="13">
        <v>164135937</v>
      </c>
      <c r="W86" s="5"/>
    </row>
    <row r="87" spans="1:23" ht="10.9" customHeight="1" x14ac:dyDescent="0.3">
      <c r="A87" s="37">
        <v>94</v>
      </c>
      <c r="B87" s="27"/>
      <c r="C87" s="10">
        <v>31399</v>
      </c>
      <c r="D87" s="11" t="s">
        <v>23</v>
      </c>
      <c r="E87" s="11"/>
      <c r="F87" s="12">
        <v>6344</v>
      </c>
      <c r="G87" s="12">
        <v>35823478</v>
      </c>
      <c r="H87" s="8">
        <v>82</v>
      </c>
      <c r="I87" s="12">
        <v>450259</v>
      </c>
      <c r="J87" s="13">
        <v>124022098</v>
      </c>
      <c r="K87" s="8">
        <v>77</v>
      </c>
      <c r="L87" s="12">
        <v>421464</v>
      </c>
      <c r="M87" s="21">
        <v>119097298</v>
      </c>
      <c r="N87" s="23">
        <v>15</v>
      </c>
      <c r="O87" s="15">
        <v>0</v>
      </c>
      <c r="P87" s="18"/>
      <c r="Q87" s="13">
        <v>0</v>
      </c>
      <c r="R87" s="16"/>
      <c r="S87" s="16">
        <v>282.58</v>
      </c>
      <c r="T87" s="8">
        <v>114</v>
      </c>
      <c r="U87" s="13">
        <v>1264392</v>
      </c>
      <c r="V87" s="13">
        <v>155241798</v>
      </c>
      <c r="W87" s="5"/>
    </row>
    <row r="88" spans="1:23" ht="10.5" customHeight="1" x14ac:dyDescent="0.3">
      <c r="A88" s="37">
        <v>102</v>
      </c>
      <c r="B88" s="27"/>
      <c r="C88" s="10">
        <v>31273</v>
      </c>
      <c r="D88" s="11" t="s">
        <v>22</v>
      </c>
      <c r="E88" s="11"/>
      <c r="F88" s="12">
        <v>4879</v>
      </c>
      <c r="G88" s="12">
        <v>27199074</v>
      </c>
      <c r="H88" s="8">
        <v>210</v>
      </c>
      <c r="I88" s="12">
        <v>1156841</v>
      </c>
      <c r="J88" s="13">
        <v>391137536</v>
      </c>
      <c r="K88" s="8">
        <v>195</v>
      </c>
      <c r="L88" s="12">
        <v>1075189</v>
      </c>
      <c r="M88" s="14">
        <v>359175656</v>
      </c>
      <c r="N88" s="23"/>
      <c r="O88" s="15">
        <v>15</v>
      </c>
      <c r="P88" s="18"/>
      <c r="Q88" s="13">
        <v>31961880</v>
      </c>
      <c r="R88" s="20"/>
      <c r="S88" s="16">
        <v>334.06</v>
      </c>
      <c r="T88" s="8">
        <v>265</v>
      </c>
      <c r="U88" s="13">
        <v>3225597</v>
      </c>
      <c r="V88" s="13">
        <v>519116036</v>
      </c>
      <c r="W88" s="5"/>
    </row>
    <row r="89" spans="1:23" ht="10.15" customHeight="1" x14ac:dyDescent="0.3">
      <c r="A89" s="37">
        <v>98</v>
      </c>
      <c r="B89" s="27"/>
      <c r="C89" s="10">
        <v>31189</v>
      </c>
      <c r="D89" s="11" t="s">
        <v>21</v>
      </c>
      <c r="E89" s="11"/>
      <c r="F89" s="12">
        <v>4531</v>
      </c>
      <c r="G89" s="12">
        <v>24006157</v>
      </c>
      <c r="H89" s="8">
        <v>444</v>
      </c>
      <c r="I89" s="12">
        <v>2241598</v>
      </c>
      <c r="J89" s="13">
        <v>1147434447</v>
      </c>
      <c r="K89" s="8">
        <v>409</v>
      </c>
      <c r="L89" s="12">
        <v>2076908</v>
      </c>
      <c r="M89" s="14">
        <v>1079377760</v>
      </c>
      <c r="N89" s="23"/>
      <c r="O89" s="15">
        <v>35</v>
      </c>
      <c r="P89" s="18"/>
      <c r="Q89" s="13">
        <v>68056687</v>
      </c>
      <c r="R89" s="20"/>
      <c r="S89" s="16">
        <v>519.70000000000005</v>
      </c>
      <c r="T89" s="8">
        <v>644</v>
      </c>
      <c r="U89" s="13">
        <v>6230829</v>
      </c>
      <c r="V89" s="13">
        <v>1566926725</v>
      </c>
    </row>
    <row r="90" spans="1:23" ht="11.25" customHeight="1" x14ac:dyDescent="0.3">
      <c r="A90" s="37">
        <v>84</v>
      </c>
      <c r="B90" s="27"/>
      <c r="C90" s="10">
        <v>30881</v>
      </c>
      <c r="D90" s="11" t="s">
        <v>22</v>
      </c>
      <c r="E90" s="11"/>
      <c r="F90" s="12">
        <v>5446</v>
      </c>
      <c r="G90" s="12">
        <v>30038593</v>
      </c>
      <c r="H90" s="8">
        <v>402</v>
      </c>
      <c r="I90" s="12">
        <v>2173724</v>
      </c>
      <c r="J90" s="13">
        <v>945717312</v>
      </c>
      <c r="K90" s="8">
        <v>361</v>
      </c>
      <c r="L90" s="12">
        <v>1949213</v>
      </c>
      <c r="M90" s="14">
        <v>844850488</v>
      </c>
      <c r="N90" s="23"/>
      <c r="O90" s="15">
        <v>41</v>
      </c>
      <c r="P90" s="18"/>
      <c r="Q90" s="13">
        <v>100866824</v>
      </c>
      <c r="R90" s="20"/>
      <c r="S90" s="16">
        <v>433.43</v>
      </c>
      <c r="T90" s="8">
        <v>593</v>
      </c>
      <c r="U90" s="13">
        <v>5847639</v>
      </c>
      <c r="V90" s="13">
        <v>1263576675</v>
      </c>
    </row>
    <row r="91" spans="1:23" ht="10.5" customHeight="1" x14ac:dyDescent="0.3">
      <c r="A91" s="37">
        <v>81</v>
      </c>
      <c r="B91" s="27"/>
      <c r="C91" s="10">
        <v>30796</v>
      </c>
      <c r="D91" s="11" t="s">
        <v>21</v>
      </c>
      <c r="E91" s="11"/>
      <c r="F91" s="12">
        <v>6502</v>
      </c>
      <c r="G91" s="12">
        <v>34743780</v>
      </c>
      <c r="H91" s="8">
        <v>529</v>
      </c>
      <c r="I91" s="12">
        <v>2650128</v>
      </c>
      <c r="J91" s="13">
        <v>1446584927</v>
      </c>
      <c r="K91" s="8">
        <v>453</v>
      </c>
      <c r="L91" s="12">
        <v>2278179</v>
      </c>
      <c r="M91" s="14">
        <v>1323036649</v>
      </c>
      <c r="N91" s="23"/>
      <c r="O91" s="15">
        <v>76</v>
      </c>
      <c r="P91" s="18"/>
      <c r="Q91" s="13">
        <v>123548278</v>
      </c>
      <c r="R91" s="20"/>
      <c r="S91" s="16">
        <v>580.74</v>
      </c>
      <c r="T91" s="8">
        <v>793</v>
      </c>
      <c r="U91" s="13">
        <v>6834537</v>
      </c>
      <c r="V91" s="13">
        <v>2126776904</v>
      </c>
    </row>
    <row r="92" spans="1:23" ht="9.75" customHeight="1" x14ac:dyDescent="0.3">
      <c r="A92" s="37">
        <v>79</v>
      </c>
      <c r="B92" s="27"/>
      <c r="C92" s="10">
        <v>30686</v>
      </c>
      <c r="D92" s="11" t="s">
        <v>23</v>
      </c>
      <c r="E92" s="11"/>
      <c r="F92" s="12">
        <v>8868</v>
      </c>
      <c r="G92" s="12">
        <v>50631513</v>
      </c>
      <c r="H92" s="8">
        <v>156</v>
      </c>
      <c r="I92" s="12">
        <v>897786</v>
      </c>
      <c r="J92" s="13">
        <v>310586261</v>
      </c>
      <c r="K92" s="8">
        <v>156</v>
      </c>
      <c r="L92" s="12">
        <v>897786</v>
      </c>
      <c r="M92" s="14">
        <v>310586261</v>
      </c>
      <c r="N92" s="23"/>
      <c r="O92" s="15">
        <v>0</v>
      </c>
      <c r="P92" s="18"/>
      <c r="Q92" s="13">
        <v>0</v>
      </c>
      <c r="R92" s="16"/>
      <c r="S92" s="16">
        <v>345.95</v>
      </c>
      <c r="T92" s="8">
        <v>226</v>
      </c>
      <c r="U92" s="13">
        <v>2693358</v>
      </c>
      <c r="V92" s="13">
        <v>500261361</v>
      </c>
    </row>
    <row r="93" spans="1:23" ht="10.15" customHeight="1" x14ac:dyDescent="0.3">
      <c r="A93" s="37">
        <v>74</v>
      </c>
      <c r="B93" s="27"/>
      <c r="C93" s="10">
        <v>30552</v>
      </c>
      <c r="D93" s="11" t="s">
        <v>22</v>
      </c>
      <c r="E93" s="11"/>
      <c r="F93" s="12">
        <v>5848</v>
      </c>
      <c r="G93" s="12">
        <v>32620248</v>
      </c>
      <c r="H93" s="8">
        <v>436</v>
      </c>
      <c r="I93" s="12">
        <v>2410809</v>
      </c>
      <c r="J93" s="13">
        <v>1549262300</v>
      </c>
      <c r="K93" s="8">
        <v>406</v>
      </c>
      <c r="L93" s="12">
        <v>2246005</v>
      </c>
      <c r="M93" s="21">
        <v>1501712517</v>
      </c>
      <c r="N93" s="23">
        <v>19</v>
      </c>
      <c r="O93" s="15">
        <v>30</v>
      </c>
      <c r="P93" s="18"/>
      <c r="Q93" s="13">
        <v>47549783</v>
      </c>
      <c r="R93" s="20"/>
      <c r="S93" s="16">
        <v>668.61</v>
      </c>
      <c r="T93" s="8">
        <v>773</v>
      </c>
      <c r="U93" s="13">
        <v>6738015</v>
      </c>
      <c r="V93" s="13">
        <v>2350359669</v>
      </c>
    </row>
    <row r="94" spans="1:23" ht="11.65" customHeight="1" x14ac:dyDescent="0.3">
      <c r="A94" s="37">
        <v>72</v>
      </c>
      <c r="B94" s="27"/>
      <c r="C94" s="10">
        <v>30461</v>
      </c>
      <c r="D94" s="11" t="s">
        <v>21</v>
      </c>
      <c r="E94" s="11"/>
      <c r="F94" s="12">
        <v>7050</v>
      </c>
      <c r="G94" s="12">
        <v>37867762</v>
      </c>
      <c r="H94" s="8">
        <v>656</v>
      </c>
      <c r="I94" s="12">
        <v>3249199</v>
      </c>
      <c r="J94" s="13">
        <v>3469214969</v>
      </c>
      <c r="K94" s="8">
        <v>623</v>
      </c>
      <c r="L94" s="12">
        <v>3089872</v>
      </c>
      <c r="M94" s="14">
        <v>3367606134</v>
      </c>
      <c r="N94" s="23"/>
      <c r="O94" s="15">
        <v>33</v>
      </c>
      <c r="P94" s="18"/>
      <c r="Q94" s="13">
        <v>101608835</v>
      </c>
      <c r="R94" s="20"/>
      <c r="S94" s="20">
        <v>1089.8900000000001</v>
      </c>
      <c r="T94" s="12">
        <v>1015</v>
      </c>
      <c r="U94" s="13">
        <v>9269616</v>
      </c>
      <c r="V94" s="13">
        <v>4582847288</v>
      </c>
    </row>
    <row r="95" spans="1:23" ht="9.75" customHeight="1" x14ac:dyDescent="0.3">
      <c r="A95" s="38" t="s">
        <v>27</v>
      </c>
      <c r="B95" s="28"/>
      <c r="C95" s="10">
        <v>30383</v>
      </c>
      <c r="D95" s="11" t="s">
        <v>19</v>
      </c>
      <c r="E95" s="11"/>
      <c r="F95" s="8">
        <v>125</v>
      </c>
      <c r="G95" s="12">
        <v>665478</v>
      </c>
      <c r="H95" s="8">
        <v>13</v>
      </c>
      <c r="I95" s="12">
        <v>68106</v>
      </c>
      <c r="J95" s="13">
        <v>39741340</v>
      </c>
      <c r="K95" s="8">
        <v>11</v>
      </c>
      <c r="L95" s="12">
        <v>58120</v>
      </c>
      <c r="M95" s="14">
        <v>37570900</v>
      </c>
      <c r="N95" s="23"/>
      <c r="O95" s="15">
        <v>2</v>
      </c>
      <c r="P95" s="18"/>
      <c r="Q95" s="13">
        <v>2170440</v>
      </c>
      <c r="R95" s="20"/>
      <c r="S95" s="16">
        <v>646.44000000000005</v>
      </c>
      <c r="T95" s="8">
        <v>20</v>
      </c>
      <c r="U95" s="13">
        <v>174360</v>
      </c>
      <c r="V95" s="13">
        <v>48755129</v>
      </c>
    </row>
    <row r="96" spans="1:23" ht="9.75" customHeight="1" x14ac:dyDescent="0.3">
      <c r="A96" s="38" t="s">
        <v>28</v>
      </c>
      <c r="B96" s="28"/>
      <c r="C96" s="10">
        <v>30272</v>
      </c>
      <c r="D96" s="11" t="s">
        <v>19</v>
      </c>
      <c r="E96" s="11"/>
      <c r="F96" s="8">
        <v>144</v>
      </c>
      <c r="G96" s="12">
        <v>732570</v>
      </c>
      <c r="H96" s="8">
        <v>67</v>
      </c>
      <c r="I96" s="12">
        <v>339999</v>
      </c>
      <c r="J96" s="13">
        <v>634919980</v>
      </c>
      <c r="K96" s="8">
        <v>56</v>
      </c>
      <c r="L96" s="12">
        <v>281213</v>
      </c>
      <c r="M96" s="14">
        <v>609178223</v>
      </c>
      <c r="N96" s="23"/>
      <c r="O96" s="15">
        <v>11</v>
      </c>
      <c r="P96" s="18"/>
      <c r="Q96" s="13">
        <v>25741757</v>
      </c>
      <c r="R96" s="20"/>
      <c r="S96" s="20">
        <v>2166.25</v>
      </c>
      <c r="T96" s="8">
        <v>151</v>
      </c>
      <c r="U96" s="13">
        <v>843657</v>
      </c>
      <c r="V96" s="13">
        <v>1185091610</v>
      </c>
    </row>
    <row r="97" spans="1:22" ht="10.9" customHeight="1" x14ac:dyDescent="0.3">
      <c r="A97" s="37">
        <v>67</v>
      </c>
      <c r="B97" s="27"/>
      <c r="C97" s="10">
        <v>29991</v>
      </c>
      <c r="D97" s="11" t="s">
        <v>19</v>
      </c>
      <c r="E97" s="11"/>
      <c r="F97" s="8">
        <v>234</v>
      </c>
      <c r="G97" s="12">
        <v>1219847</v>
      </c>
      <c r="H97" s="8">
        <v>137</v>
      </c>
      <c r="I97" s="12">
        <v>695765</v>
      </c>
      <c r="J97" s="13">
        <v>1251793459</v>
      </c>
      <c r="K97" s="8">
        <v>115</v>
      </c>
      <c r="L97" s="12">
        <v>590265</v>
      </c>
      <c r="M97" s="14">
        <v>1193654719</v>
      </c>
      <c r="N97" s="23"/>
      <c r="O97" s="15">
        <v>22</v>
      </c>
      <c r="P97" s="18"/>
      <c r="Q97" s="13">
        <v>58138740</v>
      </c>
      <c r="R97" s="20"/>
      <c r="S97" s="20">
        <v>2022.24</v>
      </c>
      <c r="T97" s="8">
        <v>290</v>
      </c>
      <c r="U97" s="13">
        <v>1770795</v>
      </c>
      <c r="V97" s="13">
        <v>2683699843</v>
      </c>
    </row>
    <row r="98" spans="1:22" ht="10.5" customHeight="1" x14ac:dyDescent="0.3">
      <c r="A98" s="37">
        <v>66</v>
      </c>
      <c r="B98" s="27"/>
      <c r="C98" s="10">
        <v>29879</v>
      </c>
      <c r="D98" s="11" t="s">
        <v>19</v>
      </c>
      <c r="E98" s="11"/>
      <c r="F98" s="8">
        <v>209</v>
      </c>
      <c r="G98" s="12">
        <v>1081364</v>
      </c>
      <c r="H98" s="8">
        <v>107</v>
      </c>
      <c r="I98" s="12">
        <v>532064</v>
      </c>
      <c r="J98" s="13">
        <v>1280983917</v>
      </c>
      <c r="K98" s="8">
        <v>102</v>
      </c>
      <c r="L98" s="12">
        <v>508301</v>
      </c>
      <c r="M98" s="14">
        <v>1243468752</v>
      </c>
      <c r="N98" s="23"/>
      <c r="O98" s="15">
        <v>5</v>
      </c>
      <c r="P98" s="18"/>
      <c r="Q98" s="13">
        <v>37515165</v>
      </c>
      <c r="R98" s="20"/>
      <c r="S98" s="20">
        <v>2446.3200000000002</v>
      </c>
      <c r="T98" s="8">
        <v>233</v>
      </c>
      <c r="U98" s="13">
        <v>1524903</v>
      </c>
      <c r="V98" s="13">
        <v>2402400552</v>
      </c>
    </row>
    <row r="99" spans="1:22" ht="10.5" customHeight="1" x14ac:dyDescent="0.3">
      <c r="A99" s="38" t="s">
        <v>29</v>
      </c>
      <c r="B99" s="24"/>
      <c r="C99" s="10">
        <v>29788</v>
      </c>
      <c r="D99" s="11" t="s">
        <v>19</v>
      </c>
      <c r="E99" s="11"/>
      <c r="F99" s="8">
        <v>212</v>
      </c>
      <c r="G99" s="12">
        <v>1077931</v>
      </c>
      <c r="H99" s="8">
        <v>162</v>
      </c>
      <c r="I99" s="12">
        <v>829900</v>
      </c>
      <c r="J99" s="13">
        <v>2666828352</v>
      </c>
      <c r="K99" s="8">
        <v>156</v>
      </c>
      <c r="L99" s="12">
        <v>799912</v>
      </c>
      <c r="M99" s="14">
        <v>2649628752</v>
      </c>
      <c r="N99" s="23"/>
      <c r="O99" s="15">
        <v>6</v>
      </c>
      <c r="P99" s="18"/>
      <c r="Q99" s="13">
        <v>17199600</v>
      </c>
      <c r="R99" s="20"/>
      <c r="S99" s="20">
        <v>3312.4</v>
      </c>
      <c r="T99" s="8">
        <v>419</v>
      </c>
      <c r="U99" s="13">
        <v>2399736</v>
      </c>
      <c r="V99" s="13">
        <v>5227548535</v>
      </c>
    </row>
    <row r="100" spans="1:22" ht="10.5" customHeight="1" x14ac:dyDescent="0.3">
      <c r="A100" s="37">
        <v>62</v>
      </c>
      <c r="B100" s="18"/>
      <c r="C100" s="10">
        <v>29543</v>
      </c>
      <c r="D100" s="11" t="s">
        <v>19</v>
      </c>
      <c r="E100" s="11"/>
      <c r="F100" s="8">
        <v>81</v>
      </c>
      <c r="G100" s="12">
        <v>458308</v>
      </c>
      <c r="H100" s="8">
        <v>74</v>
      </c>
      <c r="I100" s="12">
        <v>420058</v>
      </c>
      <c r="J100" s="13">
        <v>1436448959</v>
      </c>
      <c r="K100" s="8">
        <v>67</v>
      </c>
      <c r="L100" s="12">
        <v>383323</v>
      </c>
      <c r="M100" s="14">
        <v>1417961511</v>
      </c>
      <c r="N100" s="23"/>
      <c r="O100" s="15">
        <v>7</v>
      </c>
      <c r="P100" s="18"/>
      <c r="Q100" s="13">
        <v>18487448</v>
      </c>
      <c r="R100" s="20"/>
      <c r="S100" s="20">
        <v>3699.13</v>
      </c>
      <c r="T100" s="8">
        <v>268</v>
      </c>
      <c r="U100" s="13">
        <v>1149969</v>
      </c>
      <c r="V100" s="13">
        <v>3500570271</v>
      </c>
    </row>
    <row r="101" spans="1:22" ht="9.75" customHeight="1" x14ac:dyDescent="0.3">
      <c r="A101" s="38" t="s">
        <v>30</v>
      </c>
      <c r="B101" s="24"/>
      <c r="C101" s="10">
        <v>29494</v>
      </c>
      <c r="D101" s="11" t="s">
        <v>19</v>
      </c>
      <c r="E101" s="11"/>
      <c r="F101" s="8">
        <v>192</v>
      </c>
      <c r="G101" s="12">
        <v>909575</v>
      </c>
      <c r="H101" s="8">
        <v>147</v>
      </c>
      <c r="I101" s="12">
        <v>706042</v>
      </c>
      <c r="J101" s="13">
        <v>2805524393</v>
      </c>
      <c r="K101" s="8">
        <v>116</v>
      </c>
      <c r="L101" s="12">
        <v>551654</v>
      </c>
      <c r="M101" s="14">
        <v>2676927673</v>
      </c>
      <c r="N101" s="23"/>
      <c r="O101" s="15">
        <v>31</v>
      </c>
      <c r="P101" s="18"/>
      <c r="Q101" s="13">
        <v>128596720</v>
      </c>
      <c r="R101" s="20"/>
      <c r="S101" s="20">
        <v>4852.55</v>
      </c>
      <c r="T101" s="8">
        <v>506</v>
      </c>
      <c r="U101" s="13">
        <v>1654962</v>
      </c>
      <c r="V101" s="13">
        <v>7119464692</v>
      </c>
    </row>
    <row r="102" spans="1:22" ht="11.25" customHeight="1" x14ac:dyDescent="0.3">
      <c r="A102" s="38" t="s">
        <v>31</v>
      </c>
      <c r="B102" s="24"/>
      <c r="C102" s="10">
        <v>29186</v>
      </c>
      <c r="D102" s="11" t="s">
        <v>19</v>
      </c>
      <c r="E102" s="11"/>
      <c r="F102" s="8">
        <v>124</v>
      </c>
      <c r="G102" s="12">
        <v>588601</v>
      </c>
      <c r="H102" s="8">
        <v>96</v>
      </c>
      <c r="I102" s="12">
        <v>450914</v>
      </c>
      <c r="J102" s="13">
        <v>1932894290</v>
      </c>
      <c r="K102" s="8">
        <v>90</v>
      </c>
      <c r="L102" s="12">
        <v>421519</v>
      </c>
      <c r="M102" s="14">
        <v>1913337938</v>
      </c>
      <c r="N102" s="23"/>
      <c r="O102" s="15">
        <v>6</v>
      </c>
      <c r="P102" s="18"/>
      <c r="Q102" s="13">
        <v>19556352</v>
      </c>
      <c r="R102" s="20"/>
      <c r="S102" s="20">
        <v>4539.1499999999996</v>
      </c>
      <c r="T102" s="8">
        <v>322</v>
      </c>
      <c r="U102" s="13">
        <v>1264590</v>
      </c>
      <c r="V102" s="13">
        <v>4683195907</v>
      </c>
    </row>
    <row r="103" spans="1:22" ht="10.5" customHeight="1" x14ac:dyDescent="0.3">
      <c r="A103" s="37">
        <v>58</v>
      </c>
      <c r="B103" s="18"/>
      <c r="C103" s="10">
        <v>29067</v>
      </c>
      <c r="D103" s="11" t="s">
        <v>19</v>
      </c>
      <c r="E103" s="11"/>
      <c r="F103" s="8">
        <v>123</v>
      </c>
      <c r="G103" s="12">
        <v>577517</v>
      </c>
      <c r="H103" s="8">
        <v>88</v>
      </c>
      <c r="I103" s="12">
        <v>424030</v>
      </c>
      <c r="J103" s="13">
        <v>1261358089</v>
      </c>
      <c r="K103" s="8">
        <v>81</v>
      </c>
      <c r="L103" s="12">
        <v>391183</v>
      </c>
      <c r="M103" s="14">
        <v>1247489022</v>
      </c>
      <c r="N103" s="23"/>
      <c r="O103" s="15">
        <v>7</v>
      </c>
      <c r="P103" s="18"/>
      <c r="Q103" s="13">
        <v>13869067</v>
      </c>
      <c r="R103" s="20"/>
      <c r="S103" s="20">
        <v>3189.02</v>
      </c>
      <c r="T103" s="8">
        <v>316</v>
      </c>
      <c r="U103" s="13">
        <v>1173570</v>
      </c>
      <c r="V103" s="13">
        <v>3333990620</v>
      </c>
    </row>
    <row r="104" spans="1:22" ht="10.5" customHeight="1" x14ac:dyDescent="0.3">
      <c r="A104" s="37">
        <v>51</v>
      </c>
      <c r="B104" s="18"/>
      <c r="C104" s="10">
        <v>28843</v>
      </c>
      <c r="D104" s="11" t="s">
        <v>32</v>
      </c>
      <c r="E104" s="11"/>
      <c r="F104" s="8">
        <v>128</v>
      </c>
      <c r="G104" s="12">
        <v>643987</v>
      </c>
      <c r="H104" s="8">
        <v>88</v>
      </c>
      <c r="I104" s="12">
        <v>449691</v>
      </c>
      <c r="J104" s="13">
        <v>884589799</v>
      </c>
      <c r="K104" s="8">
        <v>81</v>
      </c>
      <c r="L104" s="12">
        <v>412416</v>
      </c>
      <c r="M104" s="14">
        <v>871464998</v>
      </c>
      <c r="N104" s="23"/>
      <c r="O104" s="15">
        <v>7</v>
      </c>
      <c r="P104" s="18"/>
      <c r="Q104" s="13">
        <v>13124801</v>
      </c>
      <c r="R104" s="20"/>
      <c r="S104" s="20">
        <v>2113.0700000000002</v>
      </c>
      <c r="T104" s="8">
        <v>288</v>
      </c>
      <c r="U104" s="13">
        <v>1237263</v>
      </c>
      <c r="V104" s="13">
        <v>2355263307</v>
      </c>
    </row>
    <row r="105" spans="1:22" ht="9.75" customHeight="1" x14ac:dyDescent="0.3">
      <c r="A105" s="37">
        <v>65</v>
      </c>
      <c r="B105" s="18"/>
      <c r="C105" s="10">
        <v>28794</v>
      </c>
      <c r="D105" s="11" t="s">
        <v>19</v>
      </c>
      <c r="E105" s="11"/>
      <c r="F105" s="8">
        <v>89</v>
      </c>
      <c r="G105" s="12">
        <v>511709</v>
      </c>
      <c r="H105" s="8">
        <v>35</v>
      </c>
      <c r="I105" s="12">
        <v>201295</v>
      </c>
      <c r="J105" s="13">
        <v>61176730</v>
      </c>
      <c r="K105" s="8">
        <v>35</v>
      </c>
      <c r="L105" s="12">
        <v>201295</v>
      </c>
      <c r="M105" s="14">
        <v>61176730</v>
      </c>
      <c r="N105" s="23"/>
      <c r="O105" s="15">
        <v>0</v>
      </c>
      <c r="P105" s="18"/>
      <c r="Q105" s="13">
        <v>0</v>
      </c>
      <c r="R105" s="16"/>
      <c r="S105" s="16">
        <v>303.92</v>
      </c>
      <c r="T105" s="8">
        <v>62</v>
      </c>
      <c r="U105" s="13">
        <v>603885</v>
      </c>
      <c r="V105" s="13">
        <v>87592568</v>
      </c>
    </row>
    <row r="106" spans="1:22" ht="11.25" customHeight="1" x14ac:dyDescent="0.3">
      <c r="A106" s="37">
        <v>45</v>
      </c>
      <c r="B106" s="18"/>
      <c r="C106" s="10">
        <v>28605</v>
      </c>
      <c r="D106" s="11" t="s">
        <v>32</v>
      </c>
      <c r="E106" s="11"/>
      <c r="F106" s="8">
        <v>145</v>
      </c>
      <c r="G106" s="12">
        <v>709727</v>
      </c>
      <c r="H106" s="8">
        <v>101</v>
      </c>
      <c r="I106" s="12">
        <v>490752</v>
      </c>
      <c r="J106" s="13">
        <v>767407369</v>
      </c>
      <c r="K106" s="8">
        <v>90</v>
      </c>
      <c r="L106" s="12">
        <v>438756</v>
      </c>
      <c r="M106" s="14">
        <v>733656893</v>
      </c>
      <c r="N106" s="23"/>
      <c r="O106" s="15">
        <v>11</v>
      </c>
      <c r="P106" s="18"/>
      <c r="Q106" s="13">
        <v>33750476</v>
      </c>
      <c r="R106" s="20"/>
      <c r="S106" s="20">
        <v>1672.13</v>
      </c>
      <c r="T106" s="8">
        <v>283</v>
      </c>
      <c r="U106" s="13">
        <v>1316283</v>
      </c>
      <c r="V106" s="13">
        <v>1559345260</v>
      </c>
    </row>
    <row r="107" spans="1:22" ht="10.5" customHeight="1" x14ac:dyDescent="0.3">
      <c r="A107" s="37">
        <v>47</v>
      </c>
      <c r="B107" s="18"/>
      <c r="C107" s="10">
        <v>28299</v>
      </c>
      <c r="D107" s="11" t="s">
        <v>19</v>
      </c>
      <c r="E107" s="11"/>
      <c r="F107" s="8">
        <v>223</v>
      </c>
      <c r="G107" s="12">
        <v>1074536</v>
      </c>
      <c r="H107" s="8">
        <v>152</v>
      </c>
      <c r="I107" s="12">
        <v>739326</v>
      </c>
      <c r="J107" s="13">
        <v>1214002429</v>
      </c>
      <c r="K107" s="8">
        <v>124</v>
      </c>
      <c r="L107" s="12">
        <v>605427</v>
      </c>
      <c r="M107" s="14">
        <v>1170093432</v>
      </c>
      <c r="N107" s="23"/>
      <c r="O107" s="15">
        <v>28</v>
      </c>
      <c r="P107" s="18"/>
      <c r="Q107" s="13">
        <v>43908997</v>
      </c>
      <c r="R107" s="20"/>
      <c r="S107" s="20">
        <v>1932.67</v>
      </c>
      <c r="T107" s="8">
        <v>424</v>
      </c>
      <c r="U107" s="13">
        <v>1816302</v>
      </c>
      <c r="V107" s="13">
        <v>2928091214</v>
      </c>
    </row>
    <row r="108" spans="1:22" ht="9.75" customHeight="1" x14ac:dyDescent="0.3">
      <c r="A108" s="37">
        <v>44</v>
      </c>
      <c r="B108" s="18"/>
      <c r="C108" s="10">
        <v>28080</v>
      </c>
      <c r="D108" s="11" t="s">
        <v>32</v>
      </c>
      <c r="E108" s="11"/>
      <c r="F108" s="8">
        <v>61</v>
      </c>
      <c r="G108" s="12">
        <v>254488</v>
      </c>
      <c r="H108" s="8">
        <v>48</v>
      </c>
      <c r="I108" s="12">
        <v>201825</v>
      </c>
      <c r="J108" s="13">
        <v>381911757</v>
      </c>
      <c r="K108" s="8">
        <v>43</v>
      </c>
      <c r="L108" s="12">
        <v>178127</v>
      </c>
      <c r="M108" s="14">
        <v>379148962</v>
      </c>
      <c r="N108" s="23"/>
      <c r="O108" s="15">
        <v>5</v>
      </c>
      <c r="P108" s="18"/>
      <c r="Q108" s="13">
        <v>2762795</v>
      </c>
      <c r="R108" s="20"/>
      <c r="S108" s="20">
        <v>2128.5300000000002</v>
      </c>
      <c r="T108" s="8">
        <v>117</v>
      </c>
      <c r="U108" s="13">
        <v>534396</v>
      </c>
      <c r="V108" s="13">
        <v>833015950</v>
      </c>
    </row>
    <row r="109" spans="1:22" ht="9.75" customHeight="1" x14ac:dyDescent="0.3">
      <c r="A109" s="37">
        <v>41</v>
      </c>
      <c r="B109" s="18"/>
      <c r="C109" s="10">
        <v>27808</v>
      </c>
      <c r="D109" s="11" t="s">
        <v>19</v>
      </c>
      <c r="E109" s="11"/>
      <c r="F109" s="8">
        <v>132</v>
      </c>
      <c r="G109" s="12">
        <v>687604</v>
      </c>
      <c r="H109" s="8">
        <v>41</v>
      </c>
      <c r="I109" s="12">
        <v>191718</v>
      </c>
      <c r="J109" s="13">
        <v>183498244</v>
      </c>
      <c r="K109" s="8">
        <v>34</v>
      </c>
      <c r="L109" s="12">
        <v>161286</v>
      </c>
      <c r="M109" s="14">
        <v>175976493</v>
      </c>
      <c r="N109" s="23"/>
      <c r="O109" s="15">
        <v>7</v>
      </c>
      <c r="P109" s="18"/>
      <c r="Q109" s="13">
        <v>7521751</v>
      </c>
      <c r="R109" s="20"/>
      <c r="S109" s="20">
        <v>1091.08</v>
      </c>
      <c r="T109" s="8">
        <v>81</v>
      </c>
      <c r="U109" s="13">
        <v>483867</v>
      </c>
      <c r="V109" s="13">
        <v>428003629</v>
      </c>
    </row>
    <row r="110" spans="1:22" ht="10.5" customHeight="1" x14ac:dyDescent="0.3">
      <c r="A110" s="38" t="s">
        <v>33</v>
      </c>
      <c r="B110" s="24"/>
      <c r="C110" s="10">
        <v>27604</v>
      </c>
      <c r="D110" s="11" t="s">
        <v>32</v>
      </c>
      <c r="E110" s="11"/>
      <c r="F110" s="8">
        <v>345</v>
      </c>
      <c r="G110" s="12">
        <v>1772958</v>
      </c>
      <c r="H110" s="8">
        <v>80</v>
      </c>
      <c r="I110" s="12">
        <v>408009</v>
      </c>
      <c r="J110" s="13">
        <v>171511620</v>
      </c>
      <c r="K110" s="8">
        <v>66</v>
      </c>
      <c r="L110" s="12">
        <v>336301</v>
      </c>
      <c r="M110" s="14">
        <v>163214006</v>
      </c>
      <c r="N110" s="23"/>
      <c r="O110" s="15">
        <v>14</v>
      </c>
      <c r="P110" s="18"/>
      <c r="Q110" s="13">
        <v>8297614</v>
      </c>
      <c r="R110" s="20"/>
      <c r="S110" s="16">
        <v>485.32</v>
      </c>
      <c r="T110" s="8">
        <v>179</v>
      </c>
      <c r="U110" s="13">
        <v>1008906</v>
      </c>
      <c r="V110" s="13">
        <v>317001333</v>
      </c>
    </row>
    <row r="111" spans="1:22" ht="11.25" customHeight="1" x14ac:dyDescent="0.3">
      <c r="A111" s="37">
        <v>38</v>
      </c>
      <c r="B111" s="18"/>
      <c r="C111" s="10">
        <v>27542</v>
      </c>
      <c r="D111" s="11" t="s">
        <v>32</v>
      </c>
      <c r="E111" s="11"/>
      <c r="F111" s="8">
        <v>283</v>
      </c>
      <c r="G111" s="12">
        <v>1346432</v>
      </c>
      <c r="H111" s="8">
        <v>102</v>
      </c>
      <c r="I111" s="12">
        <v>486327</v>
      </c>
      <c r="J111" s="13">
        <v>250681156</v>
      </c>
      <c r="K111" s="8">
        <v>86</v>
      </c>
      <c r="L111" s="12">
        <v>406942</v>
      </c>
      <c r="M111" s="14">
        <v>232916050</v>
      </c>
      <c r="N111" s="23"/>
      <c r="O111" s="15">
        <v>16</v>
      </c>
      <c r="P111" s="18"/>
      <c r="Q111" s="13">
        <v>17765106</v>
      </c>
      <c r="R111" s="20"/>
      <c r="S111" s="16">
        <v>572.36</v>
      </c>
      <c r="T111" s="8">
        <v>191</v>
      </c>
      <c r="U111" s="13">
        <v>1220856</v>
      </c>
      <c r="V111" s="13">
        <v>402752355</v>
      </c>
    </row>
    <row r="112" spans="1:22" ht="10.5" customHeight="1" x14ac:dyDescent="0.3">
      <c r="A112" s="37">
        <v>37</v>
      </c>
      <c r="B112" s="18"/>
      <c r="C112" s="10">
        <v>27429</v>
      </c>
      <c r="D112" s="11" t="s">
        <v>34</v>
      </c>
      <c r="E112" s="11"/>
      <c r="F112" s="8">
        <v>515</v>
      </c>
      <c r="G112" s="12">
        <v>2870344</v>
      </c>
      <c r="H112" s="8">
        <v>143</v>
      </c>
      <c r="I112" s="12">
        <v>796367</v>
      </c>
      <c r="J112" s="13">
        <v>300632667</v>
      </c>
      <c r="K112" s="8">
        <v>113</v>
      </c>
      <c r="L112" s="12">
        <v>626585</v>
      </c>
      <c r="M112" s="14">
        <v>274690955</v>
      </c>
      <c r="N112" s="23"/>
      <c r="O112" s="15">
        <v>30</v>
      </c>
      <c r="P112" s="18"/>
      <c r="Q112" s="13">
        <v>25941712</v>
      </c>
      <c r="R112" s="20"/>
      <c r="S112" s="16">
        <v>438.39</v>
      </c>
      <c r="T112" s="8">
        <v>281</v>
      </c>
      <c r="U112" s="13">
        <v>1879761</v>
      </c>
      <c r="V112" s="13">
        <v>484721874</v>
      </c>
    </row>
    <row r="113" spans="1:23" ht="10.5" customHeight="1" x14ac:dyDescent="0.3">
      <c r="A113" s="37">
        <v>36</v>
      </c>
      <c r="B113" s="18"/>
      <c r="C113" s="10">
        <v>27318</v>
      </c>
      <c r="D113" s="11" t="s">
        <v>35</v>
      </c>
      <c r="E113" s="11"/>
      <c r="F113" s="8">
        <v>287</v>
      </c>
      <c r="G113" s="12">
        <v>1370031</v>
      </c>
      <c r="H113" s="8">
        <v>149</v>
      </c>
      <c r="I113" s="12">
        <v>693172</v>
      </c>
      <c r="J113" s="13">
        <v>1444156465</v>
      </c>
      <c r="K113" s="8">
        <v>136</v>
      </c>
      <c r="L113" s="12">
        <v>634832</v>
      </c>
      <c r="M113" s="14">
        <v>1427242455</v>
      </c>
      <c r="N113" s="23"/>
      <c r="O113" s="15">
        <v>13</v>
      </c>
      <c r="P113" s="18"/>
      <c r="Q113" s="13">
        <v>16914010</v>
      </c>
      <c r="R113" s="20"/>
      <c r="S113" s="20">
        <v>2248.2199999999998</v>
      </c>
      <c r="T113" s="8">
        <v>330</v>
      </c>
      <c r="U113" s="13">
        <v>2026812</v>
      </c>
      <c r="V113" s="13">
        <v>2521756919</v>
      </c>
    </row>
    <row r="114" spans="1:23" ht="10.5" customHeight="1" x14ac:dyDescent="0.3">
      <c r="A114" s="37">
        <v>0</v>
      </c>
      <c r="B114" s="18"/>
      <c r="C114" s="10">
        <v>27318</v>
      </c>
      <c r="D114" s="11" t="s">
        <v>36</v>
      </c>
      <c r="E114" s="11"/>
      <c r="F114" s="8">
        <v>10</v>
      </c>
      <c r="G114" s="12">
        <v>51515</v>
      </c>
      <c r="H114" s="8">
        <v>8</v>
      </c>
      <c r="I114" s="12">
        <v>40755</v>
      </c>
      <c r="J114" s="13">
        <v>1018875</v>
      </c>
      <c r="K114" s="8">
        <v>8</v>
      </c>
      <c r="L114" s="12">
        <v>40755</v>
      </c>
      <c r="M114" s="14">
        <v>1018875</v>
      </c>
      <c r="N114" s="23"/>
      <c r="O114" s="15">
        <v>0</v>
      </c>
      <c r="P114" s="18"/>
      <c r="Q114" s="13">
        <v>0</v>
      </c>
      <c r="R114" s="16"/>
      <c r="S114" s="16">
        <v>25</v>
      </c>
      <c r="T114" s="8">
        <v>57</v>
      </c>
      <c r="U114" s="13">
        <v>0</v>
      </c>
      <c r="V114" s="13">
        <v>0</v>
      </c>
    </row>
    <row r="115" spans="1:23" ht="10.5" customHeight="1" x14ac:dyDescent="0.3">
      <c r="A115" s="38" t="s">
        <v>37</v>
      </c>
      <c r="B115" s="24"/>
      <c r="C115" s="10">
        <v>27240</v>
      </c>
      <c r="D115" s="11" t="s">
        <v>32</v>
      </c>
      <c r="E115" s="11"/>
      <c r="F115" s="8">
        <v>258</v>
      </c>
      <c r="G115" s="12">
        <v>1298739</v>
      </c>
      <c r="H115" s="8">
        <v>49</v>
      </c>
      <c r="I115" s="12">
        <v>249704</v>
      </c>
      <c r="J115" s="13">
        <v>76617645</v>
      </c>
      <c r="K115" s="8">
        <v>19</v>
      </c>
      <c r="L115" s="12">
        <v>100241</v>
      </c>
      <c r="M115" s="14">
        <v>30236800</v>
      </c>
      <c r="N115" s="23"/>
      <c r="O115" s="15">
        <v>30</v>
      </c>
      <c r="P115" s="18"/>
      <c r="Q115" s="13">
        <v>46380845</v>
      </c>
      <c r="R115" s="20"/>
      <c r="S115" s="16">
        <v>301.64</v>
      </c>
      <c r="T115" s="8">
        <v>57</v>
      </c>
      <c r="U115" s="13">
        <v>300729</v>
      </c>
      <c r="V115" s="13">
        <v>88799354</v>
      </c>
    </row>
    <row r="116" spans="1:23" ht="10.5" customHeight="1" x14ac:dyDescent="0.3">
      <c r="A116" s="37">
        <v>34</v>
      </c>
      <c r="B116" s="18"/>
      <c r="C116" s="10">
        <v>27178</v>
      </c>
      <c r="D116" s="11" t="s">
        <v>34</v>
      </c>
      <c r="E116" s="11"/>
      <c r="F116" s="8">
        <v>245</v>
      </c>
      <c r="G116" s="12">
        <v>1355678</v>
      </c>
      <c r="H116" s="8">
        <v>123</v>
      </c>
      <c r="I116" s="12">
        <v>680335</v>
      </c>
      <c r="J116" s="13">
        <v>1502429426</v>
      </c>
      <c r="K116" s="8">
        <v>102</v>
      </c>
      <c r="L116" s="12">
        <v>565112</v>
      </c>
      <c r="M116" s="14">
        <v>1471851831</v>
      </c>
      <c r="N116" s="23"/>
      <c r="O116" s="15">
        <v>21</v>
      </c>
      <c r="P116" s="18"/>
      <c r="Q116" s="13">
        <v>30577595</v>
      </c>
      <c r="R116" s="20"/>
      <c r="S116" s="20">
        <v>2604.5300000000002</v>
      </c>
      <c r="T116" s="8">
        <v>352</v>
      </c>
      <c r="U116" s="13">
        <v>1695348</v>
      </c>
      <c r="V116" s="13">
        <v>3354292556</v>
      </c>
    </row>
    <row r="117" spans="1:23" ht="10.5" customHeight="1" x14ac:dyDescent="0.3">
      <c r="A117" s="37">
        <v>33</v>
      </c>
      <c r="B117" s="18"/>
      <c r="C117" s="10">
        <v>27116</v>
      </c>
      <c r="D117" s="11" t="s">
        <v>35</v>
      </c>
      <c r="E117" s="11"/>
      <c r="F117" s="8">
        <v>206</v>
      </c>
      <c r="G117" s="12">
        <v>930918</v>
      </c>
      <c r="H117" s="8">
        <v>114</v>
      </c>
      <c r="I117" s="12">
        <v>522397</v>
      </c>
      <c r="J117" s="13">
        <v>2175095514</v>
      </c>
      <c r="K117" s="8">
        <v>91</v>
      </c>
      <c r="L117" s="12">
        <v>421218</v>
      </c>
      <c r="M117" s="14">
        <v>2092510854</v>
      </c>
      <c r="N117" s="23"/>
      <c r="O117" s="15">
        <v>23</v>
      </c>
      <c r="P117" s="18"/>
      <c r="Q117" s="13">
        <v>82584660</v>
      </c>
      <c r="R117" s="20"/>
      <c r="S117" s="20">
        <v>4967.76</v>
      </c>
      <c r="T117" s="8">
        <v>402</v>
      </c>
      <c r="U117" s="13">
        <v>1263675</v>
      </c>
      <c r="V117" s="13">
        <v>6474003574</v>
      </c>
    </row>
    <row r="118" spans="1:23" ht="10.5" customHeight="1" x14ac:dyDescent="0.3">
      <c r="A118" s="37">
        <v>32</v>
      </c>
      <c r="B118" s="18"/>
      <c r="C118" s="10">
        <v>27018</v>
      </c>
      <c r="D118" s="11" t="s">
        <v>38</v>
      </c>
      <c r="E118" s="11"/>
      <c r="F118" s="8">
        <v>147</v>
      </c>
      <c r="G118" s="12">
        <v>817297</v>
      </c>
      <c r="H118" s="8">
        <v>89</v>
      </c>
      <c r="I118" s="12">
        <v>496917</v>
      </c>
      <c r="J118" s="13">
        <v>1491617119</v>
      </c>
      <c r="K118" s="8">
        <v>87</v>
      </c>
      <c r="L118" s="12">
        <v>485397</v>
      </c>
      <c r="M118" s="14">
        <v>1491065231</v>
      </c>
      <c r="N118" s="23"/>
      <c r="O118" s="15">
        <v>2</v>
      </c>
      <c r="P118" s="18"/>
      <c r="Q118" s="13">
        <v>551888</v>
      </c>
      <c r="R118" s="20"/>
      <c r="S118" s="20">
        <v>3071.85</v>
      </c>
      <c r="T118" s="8">
        <v>373</v>
      </c>
      <c r="U118" s="13">
        <v>1456197</v>
      </c>
      <c r="V118" s="13">
        <v>3404892968</v>
      </c>
    </row>
    <row r="119" spans="1:23" ht="10.5" customHeight="1" x14ac:dyDescent="0.3">
      <c r="A119" s="37">
        <v>26</v>
      </c>
      <c r="B119" s="18"/>
      <c r="C119" s="10">
        <v>26834</v>
      </c>
      <c r="D119" s="11" t="s">
        <v>32</v>
      </c>
      <c r="E119" s="11"/>
      <c r="F119" s="8">
        <v>129</v>
      </c>
      <c r="G119" s="12">
        <v>697643</v>
      </c>
      <c r="H119" s="8">
        <v>104</v>
      </c>
      <c r="I119" s="12">
        <v>566573</v>
      </c>
      <c r="J119" s="13">
        <v>1598590620</v>
      </c>
      <c r="K119" s="8">
        <v>100</v>
      </c>
      <c r="L119" s="12">
        <v>547173</v>
      </c>
      <c r="M119" s="14">
        <v>1591397380</v>
      </c>
      <c r="N119" s="23"/>
      <c r="O119" s="15">
        <v>4</v>
      </c>
      <c r="P119" s="18"/>
      <c r="Q119" s="13">
        <v>7193240</v>
      </c>
      <c r="R119" s="20"/>
      <c r="S119" s="20">
        <v>2908.4</v>
      </c>
      <c r="T119" s="8">
        <v>551</v>
      </c>
      <c r="U119" s="13">
        <v>1641519</v>
      </c>
      <c r="V119" s="13">
        <v>6248160989</v>
      </c>
    </row>
    <row r="120" spans="1:23" ht="10.5" customHeight="1" x14ac:dyDescent="0.3">
      <c r="A120" s="37">
        <v>25</v>
      </c>
      <c r="B120" s="18"/>
      <c r="C120" s="10">
        <v>26652</v>
      </c>
      <c r="D120" s="11" t="s">
        <v>35</v>
      </c>
      <c r="E120" s="11"/>
      <c r="F120" s="8">
        <v>132</v>
      </c>
      <c r="G120" s="12">
        <v>604029</v>
      </c>
      <c r="H120" s="8">
        <v>119</v>
      </c>
      <c r="I120" s="12">
        <v>548374</v>
      </c>
      <c r="J120" s="13">
        <v>1673054912</v>
      </c>
      <c r="K120" s="8">
        <v>116</v>
      </c>
      <c r="L120" s="12">
        <v>535874</v>
      </c>
      <c r="M120" s="14">
        <v>1665519631</v>
      </c>
      <c r="N120" s="23"/>
      <c r="O120" s="15">
        <v>3</v>
      </c>
      <c r="P120" s="18"/>
      <c r="Q120" s="13">
        <v>7535281</v>
      </c>
      <c r="R120" s="20"/>
      <c r="S120" s="20">
        <v>3108.04</v>
      </c>
      <c r="T120" s="8">
        <v>690</v>
      </c>
      <c r="U120" s="13">
        <v>1607661</v>
      </c>
      <c r="V120" s="13">
        <v>6191018227</v>
      </c>
    </row>
    <row r="121" spans="1:23" ht="10.5" customHeight="1" x14ac:dyDescent="0.3">
      <c r="A121" s="37">
        <v>24</v>
      </c>
      <c r="B121" s="18"/>
      <c r="C121" s="10">
        <v>26554</v>
      </c>
      <c r="D121" s="11" t="s">
        <v>35</v>
      </c>
      <c r="E121" s="11"/>
      <c r="F121" s="8">
        <v>78</v>
      </c>
      <c r="G121" s="12">
        <v>366682</v>
      </c>
      <c r="H121" s="8">
        <v>74</v>
      </c>
      <c r="I121" s="12">
        <v>346693</v>
      </c>
      <c r="J121" s="13">
        <v>586297925</v>
      </c>
      <c r="K121" s="8">
        <v>62</v>
      </c>
      <c r="L121" s="12">
        <v>290321</v>
      </c>
      <c r="M121" s="14">
        <v>585827925</v>
      </c>
      <c r="N121" s="23"/>
      <c r="O121" s="15">
        <v>12</v>
      </c>
      <c r="P121" s="18"/>
      <c r="Q121" s="13">
        <v>470000</v>
      </c>
      <c r="R121" s="20"/>
      <c r="S121" s="20">
        <v>2017.86</v>
      </c>
      <c r="T121" s="8">
        <v>324</v>
      </c>
      <c r="U121" s="13">
        <v>870996</v>
      </c>
      <c r="V121" s="13">
        <v>1599155464</v>
      </c>
    </row>
    <row r="122" spans="1:23" ht="10.5" customHeight="1" x14ac:dyDescent="0.3">
      <c r="A122" s="37">
        <v>23</v>
      </c>
      <c r="B122" s="18"/>
      <c r="C122" s="10">
        <v>26241</v>
      </c>
      <c r="D122" s="11" t="s">
        <v>35</v>
      </c>
      <c r="E122" s="11"/>
      <c r="F122" s="8">
        <v>18</v>
      </c>
      <c r="G122" s="12">
        <v>55872</v>
      </c>
      <c r="H122" s="8">
        <v>13</v>
      </c>
      <c r="I122" s="12">
        <v>42222</v>
      </c>
      <c r="J122" s="13">
        <v>96491023</v>
      </c>
      <c r="K122" s="8">
        <v>11</v>
      </c>
      <c r="L122" s="12">
        <v>37222</v>
      </c>
      <c r="M122" s="14">
        <v>96304523</v>
      </c>
      <c r="N122" s="23"/>
      <c r="O122" s="15">
        <v>2</v>
      </c>
      <c r="P122" s="18"/>
      <c r="Q122" s="13">
        <v>186500</v>
      </c>
      <c r="R122" s="20"/>
      <c r="S122" s="20">
        <v>2587.3000000000002</v>
      </c>
      <c r="T122" s="8">
        <v>33</v>
      </c>
      <c r="U122" s="13">
        <v>372230</v>
      </c>
      <c r="V122" s="13">
        <v>172735981</v>
      </c>
    </row>
    <row r="123" spans="1:23" ht="10.5" customHeight="1" x14ac:dyDescent="0.3">
      <c r="A123" s="37">
        <v>22</v>
      </c>
      <c r="B123" s="18"/>
      <c r="C123" s="10">
        <v>25917</v>
      </c>
      <c r="D123" s="11" t="s">
        <v>35</v>
      </c>
      <c r="E123" s="11"/>
      <c r="F123" s="8">
        <v>127</v>
      </c>
      <c r="G123" s="12">
        <v>593485</v>
      </c>
      <c r="H123" s="8">
        <v>127</v>
      </c>
      <c r="I123" s="12">
        <v>593485</v>
      </c>
      <c r="J123" s="13">
        <v>851388599</v>
      </c>
      <c r="K123" s="8">
        <v>119</v>
      </c>
      <c r="L123" s="12">
        <v>553898</v>
      </c>
      <c r="M123" s="14">
        <v>847295760</v>
      </c>
      <c r="N123" s="23"/>
      <c r="O123" s="15">
        <v>8</v>
      </c>
      <c r="P123" s="18"/>
      <c r="Q123" s="13">
        <v>4092839</v>
      </c>
      <c r="R123" s="20"/>
      <c r="S123" s="20">
        <v>1529.7</v>
      </c>
      <c r="T123" s="12">
        <v>1043</v>
      </c>
      <c r="U123" s="13">
        <v>1661694</v>
      </c>
      <c r="V123" s="13">
        <v>2877429559</v>
      </c>
    </row>
    <row r="124" spans="1:23" ht="10.5" customHeight="1" x14ac:dyDescent="0.3">
      <c r="A124" s="37">
        <v>21</v>
      </c>
      <c r="B124" s="18"/>
      <c r="C124" s="10">
        <v>25770</v>
      </c>
      <c r="D124" s="11" t="s">
        <v>35</v>
      </c>
      <c r="E124" s="11"/>
      <c r="F124" s="8">
        <v>34</v>
      </c>
      <c r="G124" s="12">
        <v>73360</v>
      </c>
      <c r="H124" s="8">
        <v>21</v>
      </c>
      <c r="I124" s="12">
        <v>50889</v>
      </c>
      <c r="J124" s="13">
        <v>98101013</v>
      </c>
      <c r="K124" s="8">
        <v>19</v>
      </c>
      <c r="L124" s="12">
        <v>44642</v>
      </c>
      <c r="M124" s="14">
        <v>97769013</v>
      </c>
      <c r="N124" s="23"/>
      <c r="O124" s="15">
        <v>2</v>
      </c>
      <c r="P124" s="18"/>
      <c r="Q124" s="13">
        <v>332000</v>
      </c>
      <c r="R124" s="20"/>
      <c r="S124" s="20">
        <v>2190.0700000000002</v>
      </c>
      <c r="T124" s="8">
        <v>59</v>
      </c>
      <c r="U124" s="13">
        <v>446420</v>
      </c>
      <c r="V124" s="13">
        <v>163451158</v>
      </c>
    </row>
    <row r="125" spans="1:23" ht="10.5" customHeight="1" x14ac:dyDescent="0.3">
      <c r="A125" s="38" t="s">
        <v>39</v>
      </c>
      <c r="B125" s="24"/>
      <c r="C125" s="10">
        <v>25553</v>
      </c>
      <c r="D125" s="11" t="s">
        <v>35</v>
      </c>
      <c r="E125" s="11"/>
      <c r="F125" s="8">
        <v>27</v>
      </c>
      <c r="G125" s="12">
        <v>93764</v>
      </c>
      <c r="H125" s="8">
        <v>16</v>
      </c>
      <c r="I125" s="12">
        <v>60153</v>
      </c>
      <c r="J125" s="13">
        <v>66908196</v>
      </c>
      <c r="K125" s="8">
        <v>16</v>
      </c>
      <c r="L125" s="12">
        <v>60153</v>
      </c>
      <c r="M125" s="14">
        <v>66908196</v>
      </c>
      <c r="N125" s="23"/>
      <c r="O125" s="15">
        <v>0</v>
      </c>
      <c r="P125" s="18"/>
      <c r="Q125" s="13">
        <v>0</v>
      </c>
      <c r="R125" s="16"/>
      <c r="S125" s="20">
        <v>1112.3</v>
      </c>
      <c r="T125" s="8">
        <v>58</v>
      </c>
      <c r="U125" s="13">
        <v>601550</v>
      </c>
      <c r="V125" s="13">
        <v>230460743</v>
      </c>
    </row>
    <row r="126" spans="1:23" ht="10.9" customHeight="1" x14ac:dyDescent="0.3">
      <c r="A126" s="38" t="s">
        <v>40</v>
      </c>
      <c r="B126" s="29"/>
      <c r="C126" s="10">
        <v>25217</v>
      </c>
      <c r="D126" s="11" t="s">
        <v>35</v>
      </c>
      <c r="E126" s="11"/>
      <c r="F126" s="8">
        <v>38</v>
      </c>
      <c r="G126" s="12">
        <v>96389</v>
      </c>
      <c r="H126" s="8">
        <v>26</v>
      </c>
      <c r="I126" s="12">
        <v>61628</v>
      </c>
      <c r="J126" s="13">
        <v>45588052</v>
      </c>
      <c r="K126" s="8">
        <v>20</v>
      </c>
      <c r="L126" s="12">
        <v>48504</v>
      </c>
      <c r="M126" s="14">
        <v>44037339</v>
      </c>
      <c r="N126" s="23"/>
      <c r="O126" s="15">
        <v>6</v>
      </c>
      <c r="P126" s="18"/>
      <c r="Q126" s="13">
        <v>1550713</v>
      </c>
      <c r="R126" s="20"/>
      <c r="S126" s="16">
        <v>907.91</v>
      </c>
      <c r="T126" s="8">
        <v>40</v>
      </c>
      <c r="U126" s="13">
        <v>485050</v>
      </c>
      <c r="V126" s="13">
        <v>71036938</v>
      </c>
      <c r="W126" s="5"/>
    </row>
    <row r="127" spans="1:23" ht="10.15" customHeight="1" x14ac:dyDescent="0.3">
      <c r="A127" s="37">
        <v>19</v>
      </c>
      <c r="B127" s="27"/>
      <c r="C127" s="10">
        <v>25161</v>
      </c>
      <c r="D127" s="11" t="s">
        <v>35</v>
      </c>
      <c r="E127" s="11"/>
      <c r="F127" s="8">
        <v>26</v>
      </c>
      <c r="G127" s="12">
        <v>46824</v>
      </c>
      <c r="H127" s="8">
        <v>21</v>
      </c>
      <c r="I127" s="12">
        <v>40262</v>
      </c>
      <c r="J127" s="13">
        <v>150482797</v>
      </c>
      <c r="K127" s="8">
        <v>16</v>
      </c>
      <c r="L127" s="12">
        <v>29679</v>
      </c>
      <c r="M127" s="14">
        <v>149868789</v>
      </c>
      <c r="N127" s="23"/>
      <c r="O127" s="15">
        <v>5</v>
      </c>
      <c r="P127" s="18"/>
      <c r="Q127" s="13">
        <v>614008</v>
      </c>
      <c r="R127" s="20"/>
      <c r="S127" s="20">
        <v>5049.66</v>
      </c>
      <c r="T127" s="8">
        <v>38</v>
      </c>
      <c r="U127" s="13">
        <v>296820</v>
      </c>
      <c r="V127" s="13">
        <v>398430736</v>
      </c>
      <c r="W127" s="5"/>
    </row>
    <row r="128" spans="1:23" ht="10.9" customHeight="1" x14ac:dyDescent="0.3">
      <c r="A128" s="37">
        <v>18</v>
      </c>
      <c r="B128" s="27"/>
      <c r="C128" s="10">
        <v>24979</v>
      </c>
      <c r="D128" s="11" t="s">
        <v>34</v>
      </c>
      <c r="E128" s="11"/>
      <c r="F128" s="8">
        <v>169</v>
      </c>
      <c r="G128" s="12">
        <v>728551</v>
      </c>
      <c r="H128" s="8">
        <v>141</v>
      </c>
      <c r="I128" s="12">
        <v>666631</v>
      </c>
      <c r="J128" s="13">
        <v>602475717</v>
      </c>
      <c r="K128" s="8">
        <v>110</v>
      </c>
      <c r="L128" s="12">
        <v>541304</v>
      </c>
      <c r="M128" s="14">
        <v>593899046</v>
      </c>
      <c r="N128" s="23"/>
      <c r="O128" s="15">
        <v>31</v>
      </c>
      <c r="P128" s="18"/>
      <c r="Q128" s="13">
        <v>8576671</v>
      </c>
      <c r="R128" s="20"/>
      <c r="S128" s="20">
        <v>1097.1600000000001</v>
      </c>
      <c r="T128" s="8">
        <v>556</v>
      </c>
      <c r="U128" s="13">
        <v>1623915</v>
      </c>
      <c r="V128" s="13">
        <v>1620393212</v>
      </c>
      <c r="W128" s="5"/>
    </row>
    <row r="129" spans="1:23" ht="10.15" customHeight="1" x14ac:dyDescent="0.3">
      <c r="A129" s="37">
        <v>16</v>
      </c>
      <c r="B129" s="27"/>
      <c r="C129" s="10">
        <v>24636</v>
      </c>
      <c r="D129" s="11" t="s">
        <v>35</v>
      </c>
      <c r="E129" s="11"/>
      <c r="F129" s="8">
        <v>206</v>
      </c>
      <c r="G129" s="12">
        <v>971489</v>
      </c>
      <c r="H129" s="8">
        <v>172</v>
      </c>
      <c r="I129" s="12">
        <v>812202</v>
      </c>
      <c r="J129" s="13">
        <v>511957288</v>
      </c>
      <c r="K129" s="8">
        <v>158</v>
      </c>
      <c r="L129" s="12">
        <v>744456</v>
      </c>
      <c r="M129" s="14">
        <v>510079178</v>
      </c>
      <c r="N129" s="23"/>
      <c r="O129" s="15">
        <v>14</v>
      </c>
      <c r="P129" s="18"/>
      <c r="Q129" s="13">
        <v>1878110</v>
      </c>
      <c r="R129" s="20"/>
      <c r="S129" s="16">
        <v>685.17</v>
      </c>
      <c r="T129" s="8">
        <v>743</v>
      </c>
      <c r="U129" s="13">
        <v>2233458</v>
      </c>
      <c r="V129" s="13">
        <v>1627749269</v>
      </c>
      <c r="W129" s="5"/>
    </row>
    <row r="130" spans="1:23" ht="10.9" customHeight="1" x14ac:dyDescent="0.3">
      <c r="A130" s="37">
        <v>15</v>
      </c>
      <c r="B130" s="27"/>
      <c r="C130" s="10">
        <v>24398</v>
      </c>
      <c r="D130" s="11" t="s">
        <v>35</v>
      </c>
      <c r="E130" s="11"/>
      <c r="F130" s="8">
        <v>52</v>
      </c>
      <c r="G130" s="12">
        <v>227898</v>
      </c>
      <c r="H130" s="8">
        <v>32</v>
      </c>
      <c r="I130" s="12">
        <v>134717</v>
      </c>
      <c r="J130" s="13">
        <v>101730216</v>
      </c>
      <c r="K130" s="8">
        <v>24</v>
      </c>
      <c r="L130" s="12">
        <v>104717</v>
      </c>
      <c r="M130" s="14">
        <v>99164930</v>
      </c>
      <c r="N130" s="23"/>
      <c r="O130" s="15">
        <v>8</v>
      </c>
      <c r="P130" s="18"/>
      <c r="Q130" s="13">
        <v>2565286</v>
      </c>
      <c r="R130" s="20"/>
      <c r="S130" s="16">
        <v>946.98</v>
      </c>
      <c r="T130" s="8">
        <v>79</v>
      </c>
      <c r="U130" s="13">
        <v>523600</v>
      </c>
      <c r="V130" s="13">
        <v>185214816</v>
      </c>
      <c r="W130" s="5"/>
    </row>
    <row r="131" spans="1:23" ht="10.15" customHeight="1" x14ac:dyDescent="0.3">
      <c r="A131" s="37">
        <v>14</v>
      </c>
      <c r="B131" s="27"/>
      <c r="C131" s="10">
        <v>24195</v>
      </c>
      <c r="D131" s="11" t="s">
        <v>35</v>
      </c>
      <c r="E131" s="11"/>
      <c r="F131" s="8">
        <v>18</v>
      </c>
      <c r="G131" s="12">
        <v>35993</v>
      </c>
      <c r="H131" s="8">
        <v>18</v>
      </c>
      <c r="I131" s="12">
        <v>35993</v>
      </c>
      <c r="J131" s="13">
        <v>89054406</v>
      </c>
      <c r="K131" s="8">
        <v>17</v>
      </c>
      <c r="L131" s="12">
        <v>35056</v>
      </c>
      <c r="M131" s="14">
        <v>88845963</v>
      </c>
      <c r="N131" s="23"/>
      <c r="O131" s="15">
        <v>1</v>
      </c>
      <c r="P131" s="18"/>
      <c r="Q131" s="13">
        <v>208443</v>
      </c>
      <c r="R131" s="20"/>
      <c r="S131" s="20">
        <v>2534.4</v>
      </c>
      <c r="T131" s="8">
        <v>64</v>
      </c>
      <c r="U131" s="13">
        <v>350570</v>
      </c>
      <c r="V131" s="13">
        <v>275384739</v>
      </c>
      <c r="W131" s="5"/>
    </row>
    <row r="132" spans="1:23" ht="10.9" customHeight="1" x14ac:dyDescent="0.3">
      <c r="A132" s="37">
        <v>12</v>
      </c>
      <c r="B132" s="27"/>
      <c r="C132" s="10">
        <v>23495</v>
      </c>
      <c r="D132" s="11" t="s">
        <v>35</v>
      </c>
      <c r="E132" s="11"/>
      <c r="F132" s="8">
        <v>28</v>
      </c>
      <c r="G132" s="12">
        <v>34028</v>
      </c>
      <c r="H132" s="8">
        <v>23</v>
      </c>
      <c r="I132" s="12">
        <v>32671</v>
      </c>
      <c r="J132" s="13">
        <v>60340626</v>
      </c>
      <c r="K132" s="8">
        <v>23</v>
      </c>
      <c r="L132" s="12">
        <v>32671</v>
      </c>
      <c r="M132" s="14">
        <v>60340626</v>
      </c>
      <c r="N132" s="23"/>
      <c r="O132" s="15">
        <v>0</v>
      </c>
      <c r="P132" s="18"/>
      <c r="Q132" s="13">
        <v>0</v>
      </c>
      <c r="R132" s="16"/>
      <c r="S132" s="20">
        <v>1846.92</v>
      </c>
      <c r="T132" s="8">
        <v>69</v>
      </c>
      <c r="U132" s="13">
        <v>326780</v>
      </c>
      <c r="V132" s="13">
        <v>93850051</v>
      </c>
      <c r="W132" s="5"/>
    </row>
    <row r="133" spans="1:23" ht="10.15" customHeight="1" x14ac:dyDescent="0.3">
      <c r="A133" s="37">
        <v>11</v>
      </c>
      <c r="B133" s="27"/>
      <c r="C133" s="10">
        <v>22928</v>
      </c>
      <c r="D133" s="11" t="s">
        <v>35</v>
      </c>
      <c r="E133" s="11"/>
      <c r="F133" s="8">
        <v>19</v>
      </c>
      <c r="G133" s="12">
        <v>33855</v>
      </c>
      <c r="H133" s="8">
        <v>14</v>
      </c>
      <c r="I133" s="12">
        <v>24858</v>
      </c>
      <c r="J133" s="13">
        <v>44399399</v>
      </c>
      <c r="K133" s="8">
        <v>9</v>
      </c>
      <c r="L133" s="12">
        <v>16178</v>
      </c>
      <c r="M133" s="14">
        <v>43887359</v>
      </c>
      <c r="N133" s="23"/>
      <c r="O133" s="15">
        <v>5</v>
      </c>
      <c r="P133" s="18"/>
      <c r="Q133" s="13">
        <v>512040</v>
      </c>
      <c r="R133" s="20"/>
      <c r="S133" s="20">
        <v>2712.78</v>
      </c>
      <c r="T133" s="8">
        <v>26</v>
      </c>
      <c r="U133" s="13">
        <v>161780</v>
      </c>
      <c r="V133" s="13">
        <v>66265290</v>
      </c>
      <c r="W133" s="5"/>
    </row>
    <row r="134" spans="1:23" ht="10.9" customHeight="1" x14ac:dyDescent="0.3">
      <c r="A134" s="37">
        <v>10</v>
      </c>
      <c r="B134" s="27"/>
      <c r="C134" s="10">
        <v>22721</v>
      </c>
      <c r="D134" s="11" t="s">
        <v>32</v>
      </c>
      <c r="E134" s="11"/>
      <c r="F134" s="8">
        <v>410</v>
      </c>
      <c r="G134" s="12">
        <v>1875984</v>
      </c>
      <c r="H134" s="8">
        <v>210</v>
      </c>
      <c r="I134" s="12">
        <v>977092</v>
      </c>
      <c r="J134" s="13">
        <v>268724090</v>
      </c>
      <c r="K134" s="8">
        <v>205</v>
      </c>
      <c r="L134" s="12">
        <v>956592</v>
      </c>
      <c r="M134" s="14">
        <v>268333397</v>
      </c>
      <c r="N134" s="23"/>
      <c r="O134" s="15">
        <v>5</v>
      </c>
      <c r="P134" s="18"/>
      <c r="Q134" s="13">
        <v>390693</v>
      </c>
      <c r="R134" s="20"/>
      <c r="S134" s="16">
        <v>280.51</v>
      </c>
      <c r="T134" s="8">
        <v>666</v>
      </c>
      <c r="U134" s="13">
        <v>2869638</v>
      </c>
      <c r="V134" s="13">
        <v>605357718</v>
      </c>
      <c r="W134" s="5"/>
    </row>
    <row r="135" spans="1:23" ht="10.15" customHeight="1" x14ac:dyDescent="0.3">
      <c r="A135" s="37">
        <v>9</v>
      </c>
      <c r="B135" s="18"/>
      <c r="C135" s="10">
        <v>22718</v>
      </c>
      <c r="D135" s="11" t="s">
        <v>35</v>
      </c>
      <c r="E135" s="11"/>
      <c r="F135" s="8">
        <v>401</v>
      </c>
      <c r="G135" s="12">
        <v>1808276</v>
      </c>
      <c r="H135" s="8">
        <v>212</v>
      </c>
      <c r="I135" s="12">
        <v>981407</v>
      </c>
      <c r="J135" s="13">
        <v>177745105</v>
      </c>
      <c r="K135" s="8">
        <v>206</v>
      </c>
      <c r="L135" s="12">
        <v>956407</v>
      </c>
      <c r="M135" s="14">
        <v>177260305</v>
      </c>
      <c r="N135" s="23"/>
      <c r="O135" s="15">
        <v>6</v>
      </c>
      <c r="P135" s="18"/>
      <c r="Q135" s="13">
        <v>484800</v>
      </c>
      <c r="R135" s="20"/>
      <c r="S135" s="16">
        <v>185.34</v>
      </c>
      <c r="T135" s="8">
        <v>538</v>
      </c>
      <c r="U135" s="13">
        <v>2855433</v>
      </c>
      <c r="V135" s="13">
        <v>314218540</v>
      </c>
      <c r="W135" s="5"/>
    </row>
    <row r="136" spans="1:23" ht="10.15" customHeight="1" x14ac:dyDescent="0.3">
      <c r="A136" s="37">
        <v>7</v>
      </c>
      <c r="B136" s="18"/>
      <c r="C136" s="10">
        <v>21970</v>
      </c>
      <c r="D136" s="11" t="s">
        <v>32</v>
      </c>
      <c r="E136" s="11"/>
      <c r="F136" s="8">
        <v>385</v>
      </c>
      <c r="G136" s="12">
        <v>1610254</v>
      </c>
      <c r="H136" s="8">
        <v>173</v>
      </c>
      <c r="I136" s="12">
        <v>813663</v>
      </c>
      <c r="J136" s="13">
        <v>285180648</v>
      </c>
      <c r="K136" s="8">
        <v>147</v>
      </c>
      <c r="L136" s="12">
        <v>704526</v>
      </c>
      <c r="M136" s="14">
        <v>282641815</v>
      </c>
      <c r="N136" s="23"/>
      <c r="O136" s="15">
        <v>26</v>
      </c>
      <c r="P136" s="18"/>
      <c r="Q136" s="13">
        <v>2538833</v>
      </c>
      <c r="R136" s="20"/>
      <c r="S136" s="16">
        <v>401.18</v>
      </c>
      <c r="T136" s="8">
        <v>444</v>
      </c>
      <c r="U136" s="13">
        <v>2113599</v>
      </c>
      <c r="V136" s="13">
        <v>575175650</v>
      </c>
      <c r="W136" s="5"/>
    </row>
    <row r="137" spans="1:23" ht="10.9" customHeight="1" x14ac:dyDescent="0.3">
      <c r="A137" s="37">
        <v>6</v>
      </c>
      <c r="B137" s="18"/>
      <c r="C137" s="10">
        <v>21773</v>
      </c>
      <c r="D137" s="11" t="s">
        <v>35</v>
      </c>
      <c r="E137" s="11"/>
      <c r="F137" s="8">
        <v>38</v>
      </c>
      <c r="G137" s="12">
        <v>81813</v>
      </c>
      <c r="H137" s="8">
        <v>28</v>
      </c>
      <c r="I137" s="12">
        <v>62967</v>
      </c>
      <c r="J137" s="13">
        <v>90286693</v>
      </c>
      <c r="K137" s="8">
        <v>19</v>
      </c>
      <c r="L137" s="12">
        <v>38820</v>
      </c>
      <c r="M137" s="14">
        <v>88035120</v>
      </c>
      <c r="N137" s="23"/>
      <c r="O137" s="15">
        <v>9</v>
      </c>
      <c r="P137" s="18"/>
      <c r="Q137" s="13">
        <v>2251573</v>
      </c>
      <c r="R137" s="20"/>
      <c r="S137" s="20">
        <v>2267.7800000000002</v>
      </c>
      <c r="T137" s="8">
        <v>56</v>
      </c>
      <c r="U137" s="13">
        <v>388200</v>
      </c>
      <c r="V137" s="13">
        <v>174411628</v>
      </c>
      <c r="W137" s="5"/>
    </row>
    <row r="138" spans="1:23" ht="10.15" customHeight="1" x14ac:dyDescent="0.3">
      <c r="A138" s="37">
        <v>5</v>
      </c>
      <c r="B138" s="18"/>
      <c r="C138" s="10">
        <v>21696</v>
      </c>
      <c r="D138" s="11" t="s">
        <v>41</v>
      </c>
      <c r="E138" s="11"/>
      <c r="F138" s="8">
        <v>80</v>
      </c>
      <c r="G138" s="12">
        <v>458000</v>
      </c>
      <c r="H138" s="8">
        <v>23</v>
      </c>
      <c r="I138" s="12">
        <v>132480</v>
      </c>
      <c r="J138" s="13">
        <v>1711872</v>
      </c>
      <c r="K138" s="8">
        <v>23</v>
      </c>
      <c r="L138" s="12">
        <v>132480</v>
      </c>
      <c r="M138" s="14">
        <v>1711872</v>
      </c>
      <c r="N138" s="23"/>
      <c r="O138" s="15">
        <v>0</v>
      </c>
      <c r="P138" s="18"/>
      <c r="Q138" s="13">
        <v>0</v>
      </c>
      <c r="R138" s="16"/>
      <c r="S138" s="16">
        <v>12.92</v>
      </c>
      <c r="T138" s="8">
        <v>23</v>
      </c>
      <c r="U138" s="13">
        <v>397440</v>
      </c>
      <c r="V138" s="13">
        <v>1711872</v>
      </c>
      <c r="W138" s="5"/>
    </row>
    <row r="139" spans="1:23" ht="10.9" customHeight="1" x14ac:dyDescent="0.3">
      <c r="A139" s="37">
        <v>3</v>
      </c>
      <c r="B139" s="18"/>
      <c r="C139" s="10">
        <v>20282</v>
      </c>
      <c r="D139" s="11" t="s">
        <v>32</v>
      </c>
      <c r="E139" s="11"/>
      <c r="F139" s="8">
        <v>210</v>
      </c>
      <c r="G139" s="12">
        <v>674095</v>
      </c>
      <c r="H139" s="8">
        <v>121</v>
      </c>
      <c r="I139" s="12">
        <v>402567</v>
      </c>
      <c r="J139" s="13">
        <v>108528726</v>
      </c>
      <c r="K139" s="8">
        <v>121</v>
      </c>
      <c r="L139" s="12">
        <v>402567</v>
      </c>
      <c r="M139" s="14">
        <v>108528726</v>
      </c>
      <c r="N139" s="23"/>
      <c r="O139" s="15">
        <v>0</v>
      </c>
      <c r="P139" s="18"/>
      <c r="Q139" s="13">
        <v>0</v>
      </c>
      <c r="R139" s="16"/>
      <c r="S139" s="16">
        <v>269.58999999999997</v>
      </c>
      <c r="T139" s="8">
        <v>384</v>
      </c>
      <c r="U139" s="13">
        <v>1207722</v>
      </c>
      <c r="V139" s="13">
        <v>323240052</v>
      </c>
      <c r="W139" s="5"/>
    </row>
    <row r="140" spans="1:23" ht="10.9" customHeight="1" x14ac:dyDescent="0.3">
      <c r="A140" s="37">
        <v>2</v>
      </c>
      <c r="B140" s="18"/>
      <c r="C140" s="10">
        <v>20037</v>
      </c>
      <c r="D140" s="11" t="s">
        <v>34</v>
      </c>
      <c r="E140" s="11"/>
      <c r="F140" s="8">
        <v>38</v>
      </c>
      <c r="G140" s="12">
        <v>111789</v>
      </c>
      <c r="H140" s="8">
        <v>19</v>
      </c>
      <c r="I140" s="12">
        <v>67149</v>
      </c>
      <c r="J140" s="13">
        <v>23357029</v>
      </c>
      <c r="K140" s="8">
        <v>19</v>
      </c>
      <c r="L140" s="12">
        <v>67149</v>
      </c>
      <c r="M140" s="14">
        <v>23357029</v>
      </c>
      <c r="N140" s="23"/>
      <c r="O140" s="15">
        <v>0</v>
      </c>
      <c r="P140" s="18"/>
      <c r="Q140" s="13">
        <v>0</v>
      </c>
      <c r="R140" s="16"/>
      <c r="S140" s="16">
        <v>347.84</v>
      </c>
      <c r="T140" s="8">
        <v>90</v>
      </c>
      <c r="U140" s="13">
        <v>201450</v>
      </c>
      <c r="V140" s="13">
        <v>73801896</v>
      </c>
      <c r="W140" s="5"/>
    </row>
    <row r="141" spans="1:23" ht="10.15" customHeight="1" x14ac:dyDescent="0.3">
      <c r="A141" s="41">
        <v>1</v>
      </c>
      <c r="B141" s="42"/>
      <c r="C141" s="43">
        <v>20010</v>
      </c>
      <c r="D141" s="44" t="s">
        <v>35</v>
      </c>
      <c r="E141" s="44"/>
      <c r="F141" s="45">
        <v>199</v>
      </c>
      <c r="G141" s="46">
        <v>748819</v>
      </c>
      <c r="H141" s="45">
        <v>90</v>
      </c>
      <c r="I141" s="46">
        <v>394721</v>
      </c>
      <c r="J141" s="47">
        <v>116378476</v>
      </c>
      <c r="K141" s="45">
        <v>90</v>
      </c>
      <c r="L141" s="46">
        <v>394721</v>
      </c>
      <c r="M141" s="48">
        <v>116378476</v>
      </c>
      <c r="N141" s="49"/>
      <c r="O141" s="50">
        <v>0</v>
      </c>
      <c r="P141" s="42"/>
      <c r="Q141" s="47">
        <v>0</v>
      </c>
      <c r="R141" s="51"/>
      <c r="S141" s="51">
        <v>294.83999999999997</v>
      </c>
      <c r="T141" s="45">
        <v>336</v>
      </c>
      <c r="U141" s="47">
        <v>1184175</v>
      </c>
      <c r="V141" s="47">
        <v>302924834</v>
      </c>
      <c r="W141" s="5"/>
    </row>
    <row r="142" spans="1:23" ht="10.15" customHeight="1" x14ac:dyDescent="0.3">
      <c r="A142" s="30" t="s">
        <v>42</v>
      </c>
      <c r="B142" s="31"/>
      <c r="C142" s="32"/>
      <c r="D142" s="32"/>
      <c r="E142" s="32"/>
      <c r="F142" s="33">
        <f t="shared" ref="F142:M142" si="0">SUM(F7:F141)</f>
        <v>531196</v>
      </c>
      <c r="G142" s="33">
        <f t="shared" si="0"/>
        <v>2857660421.73</v>
      </c>
      <c r="H142" s="33">
        <f t="shared" si="0"/>
        <v>31112</v>
      </c>
      <c r="I142" s="33">
        <f t="shared" si="0"/>
        <v>163441834</v>
      </c>
      <c r="J142" s="34">
        <f t="shared" si="0"/>
        <v>70488731367</v>
      </c>
      <c r="K142" s="33">
        <f t="shared" si="0"/>
        <v>29560</v>
      </c>
      <c r="L142" s="33">
        <f t="shared" si="0"/>
        <v>155639538.06</v>
      </c>
      <c r="M142" s="34">
        <f t="shared" si="0"/>
        <v>68666808552.400002</v>
      </c>
      <c r="N142" s="35"/>
      <c r="O142" s="33">
        <f>SUM(O7:O141)</f>
        <v>1463</v>
      </c>
      <c r="P142" s="36"/>
      <c r="Q142" s="34">
        <f>SUM(Q7:Q141)</f>
        <v>1697910036</v>
      </c>
      <c r="R142" s="35"/>
      <c r="S142" s="32"/>
      <c r="T142" s="33">
        <f>SUM(T7:T141)</f>
        <v>51139</v>
      </c>
      <c r="U142" s="34">
        <f>SUM(U7:U141)</f>
        <v>956198905.25</v>
      </c>
      <c r="V142" s="34">
        <f>SUM(V7:V141)</f>
        <v>134448922370</v>
      </c>
      <c r="W142" s="5"/>
    </row>
    <row r="145" spans="1:22" x14ac:dyDescent="0.3">
      <c r="B145" s="70" t="s">
        <v>43</v>
      </c>
      <c r="C145" s="70"/>
      <c r="D145" s="70"/>
      <c r="E145" s="70"/>
      <c r="F145" s="70"/>
      <c r="G145" s="70"/>
      <c r="H145" s="70"/>
      <c r="I145" s="70"/>
      <c r="J145" s="70"/>
      <c r="K145" s="70"/>
      <c r="L145" s="70"/>
      <c r="M145" s="70"/>
      <c r="N145" s="70"/>
      <c r="O145" s="70"/>
      <c r="P145" s="70"/>
      <c r="Q145" s="70"/>
      <c r="R145" s="70"/>
      <c r="S145" s="70"/>
      <c r="T145" s="70"/>
      <c r="U145" s="70"/>
      <c r="V145" s="70"/>
    </row>
    <row r="146" spans="1:22" x14ac:dyDescent="0.3">
      <c r="A146" s="39">
        <v>1</v>
      </c>
      <c r="B146" s="66" t="s">
        <v>44</v>
      </c>
      <c r="C146" s="66"/>
      <c r="D146" s="66"/>
      <c r="E146" s="66"/>
      <c r="F146" s="66"/>
      <c r="G146" s="66"/>
      <c r="H146" s="66"/>
      <c r="I146" s="66"/>
      <c r="J146" s="66"/>
      <c r="K146" s="66"/>
      <c r="L146" s="66"/>
      <c r="M146" s="66"/>
      <c r="N146" s="66"/>
      <c r="O146" s="66"/>
      <c r="P146" s="66"/>
      <c r="Q146" s="66"/>
      <c r="R146" s="66"/>
      <c r="S146" s="66"/>
      <c r="T146" s="66"/>
      <c r="U146" s="66"/>
      <c r="V146" s="66"/>
    </row>
    <row r="147" spans="1:22" x14ac:dyDescent="0.3">
      <c r="A147" s="39">
        <v>2</v>
      </c>
      <c r="B147" s="66" t="s">
        <v>45</v>
      </c>
      <c r="C147" s="66"/>
      <c r="D147" s="66"/>
      <c r="E147" s="66"/>
      <c r="F147" s="66"/>
      <c r="G147" s="66"/>
      <c r="H147" s="66"/>
      <c r="I147" s="66"/>
      <c r="J147" s="66"/>
      <c r="K147" s="66"/>
      <c r="L147" s="66"/>
      <c r="M147" s="66"/>
      <c r="N147" s="66"/>
      <c r="O147" s="66"/>
      <c r="P147" s="66"/>
      <c r="Q147" s="66"/>
      <c r="R147" s="66"/>
      <c r="S147" s="66"/>
      <c r="T147" s="66"/>
      <c r="U147" s="66"/>
      <c r="V147" s="66"/>
    </row>
    <row r="148" spans="1:22" x14ac:dyDescent="0.3">
      <c r="A148" s="39">
        <v>3</v>
      </c>
      <c r="B148" s="66" t="s">
        <v>46</v>
      </c>
      <c r="C148" s="66"/>
      <c r="D148" s="66"/>
      <c r="E148" s="66"/>
      <c r="F148" s="66"/>
      <c r="G148" s="66"/>
      <c r="H148" s="66"/>
      <c r="I148" s="66"/>
      <c r="J148" s="66"/>
      <c r="K148" s="66"/>
      <c r="L148" s="66"/>
      <c r="M148" s="66"/>
      <c r="N148" s="66"/>
      <c r="O148" s="66"/>
      <c r="P148" s="66"/>
      <c r="Q148" s="66"/>
      <c r="R148" s="66"/>
      <c r="S148" s="66"/>
      <c r="T148" s="66"/>
      <c r="U148" s="66"/>
      <c r="V148" s="66"/>
    </row>
    <row r="149" spans="1:22" x14ac:dyDescent="0.3">
      <c r="A149" s="39">
        <v>4</v>
      </c>
      <c r="B149" s="66" t="s">
        <v>47</v>
      </c>
      <c r="C149" s="66"/>
      <c r="D149" s="66"/>
      <c r="E149" s="66"/>
      <c r="F149" s="66"/>
      <c r="G149" s="66"/>
      <c r="H149" s="66"/>
      <c r="I149" s="66"/>
      <c r="J149" s="66"/>
      <c r="K149" s="66"/>
      <c r="L149" s="66"/>
      <c r="M149" s="66"/>
      <c r="N149" s="66"/>
      <c r="O149" s="66"/>
      <c r="P149" s="66"/>
      <c r="Q149" s="66"/>
      <c r="R149" s="66"/>
      <c r="S149" s="66"/>
      <c r="T149" s="66"/>
      <c r="U149" s="66"/>
      <c r="V149" s="66"/>
    </row>
    <row r="150" spans="1:22" x14ac:dyDescent="0.3">
      <c r="A150" s="39">
        <v>5</v>
      </c>
      <c r="B150" s="66" t="s">
        <v>48</v>
      </c>
      <c r="C150" s="66"/>
      <c r="D150" s="66"/>
      <c r="E150" s="66"/>
      <c r="F150" s="66"/>
      <c r="G150" s="66"/>
      <c r="H150" s="66"/>
      <c r="I150" s="66"/>
      <c r="J150" s="66"/>
      <c r="K150" s="66"/>
      <c r="L150" s="66"/>
      <c r="M150" s="66"/>
      <c r="N150" s="66"/>
      <c r="O150" s="66"/>
      <c r="P150" s="66"/>
      <c r="Q150" s="66"/>
      <c r="R150" s="66"/>
      <c r="S150" s="66"/>
      <c r="T150" s="66"/>
      <c r="U150" s="66"/>
      <c r="V150" s="66"/>
    </row>
    <row r="151" spans="1:22" x14ac:dyDescent="0.3">
      <c r="A151" s="39">
        <v>6</v>
      </c>
      <c r="B151" s="66" t="s">
        <v>49</v>
      </c>
      <c r="C151" s="66"/>
      <c r="D151" s="66"/>
      <c r="E151" s="66"/>
      <c r="F151" s="66"/>
      <c r="G151" s="66"/>
      <c r="H151" s="66"/>
      <c r="I151" s="66"/>
      <c r="J151" s="66"/>
      <c r="K151" s="66"/>
      <c r="L151" s="66"/>
      <c r="M151" s="66"/>
      <c r="N151" s="66"/>
      <c r="O151" s="66"/>
      <c r="P151" s="66"/>
      <c r="Q151" s="66"/>
      <c r="R151" s="66"/>
      <c r="S151" s="66"/>
      <c r="T151" s="66"/>
      <c r="U151" s="66"/>
      <c r="V151" s="66"/>
    </row>
    <row r="152" spans="1:22" x14ac:dyDescent="0.3">
      <c r="A152" s="39">
        <v>7</v>
      </c>
      <c r="B152" s="66" t="s">
        <v>50</v>
      </c>
      <c r="C152" s="66"/>
      <c r="D152" s="66"/>
      <c r="E152" s="66"/>
      <c r="F152" s="66"/>
      <c r="G152" s="66"/>
      <c r="H152" s="66"/>
      <c r="I152" s="66"/>
      <c r="J152" s="66"/>
      <c r="K152" s="66"/>
      <c r="L152" s="66"/>
      <c r="M152" s="66"/>
      <c r="N152" s="66"/>
      <c r="O152" s="66"/>
      <c r="P152" s="66"/>
      <c r="Q152" s="66"/>
      <c r="R152" s="66"/>
      <c r="S152" s="66"/>
      <c r="T152" s="66"/>
      <c r="U152" s="66"/>
      <c r="V152" s="66"/>
    </row>
    <row r="153" spans="1:22" x14ac:dyDescent="0.3">
      <c r="A153" s="39">
        <v>8</v>
      </c>
      <c r="B153" s="66" t="s">
        <v>51</v>
      </c>
      <c r="C153" s="66"/>
      <c r="D153" s="66"/>
      <c r="E153" s="66"/>
      <c r="F153" s="66"/>
      <c r="G153" s="66"/>
      <c r="H153" s="66"/>
      <c r="I153" s="66"/>
      <c r="J153" s="66"/>
      <c r="K153" s="66"/>
      <c r="L153" s="66"/>
      <c r="M153" s="66"/>
      <c r="N153" s="66"/>
      <c r="O153" s="66"/>
      <c r="P153" s="66"/>
      <c r="Q153" s="66"/>
      <c r="R153" s="66"/>
      <c r="S153" s="66"/>
      <c r="T153" s="66"/>
      <c r="U153" s="66"/>
      <c r="V153" s="66"/>
    </row>
    <row r="154" spans="1:22" x14ac:dyDescent="0.3">
      <c r="A154" s="39">
        <v>9</v>
      </c>
      <c r="B154" s="66" t="s">
        <v>52</v>
      </c>
      <c r="C154" s="66"/>
      <c r="D154" s="66"/>
      <c r="E154" s="66"/>
      <c r="F154" s="66"/>
      <c r="G154" s="66"/>
      <c r="H154" s="66"/>
      <c r="I154" s="66"/>
      <c r="J154" s="66"/>
      <c r="K154" s="66"/>
      <c r="L154" s="66"/>
      <c r="M154" s="66"/>
      <c r="N154" s="66"/>
      <c r="O154" s="66"/>
      <c r="P154" s="66"/>
      <c r="Q154" s="66"/>
      <c r="R154" s="66"/>
      <c r="S154" s="66"/>
      <c r="T154" s="66"/>
      <c r="U154" s="66"/>
      <c r="V154" s="66"/>
    </row>
    <row r="155" spans="1:22" x14ac:dyDescent="0.3">
      <c r="A155" s="39">
        <v>10</v>
      </c>
      <c r="B155" s="66" t="s">
        <v>53</v>
      </c>
      <c r="C155" s="66"/>
      <c r="D155" s="66"/>
      <c r="E155" s="66"/>
      <c r="F155" s="66"/>
      <c r="G155" s="66"/>
      <c r="H155" s="66"/>
      <c r="I155" s="66"/>
      <c r="J155" s="66"/>
      <c r="K155" s="66"/>
      <c r="L155" s="66"/>
      <c r="M155" s="66"/>
      <c r="N155" s="66"/>
      <c r="O155" s="66"/>
      <c r="P155" s="66"/>
      <c r="Q155" s="66"/>
      <c r="R155" s="66"/>
      <c r="S155" s="66"/>
      <c r="T155" s="66"/>
      <c r="U155" s="66"/>
      <c r="V155" s="66"/>
    </row>
    <row r="156" spans="1:22" x14ac:dyDescent="0.3">
      <c r="A156" s="39">
        <v>11</v>
      </c>
      <c r="B156" s="66" t="s">
        <v>54</v>
      </c>
      <c r="C156" s="66"/>
      <c r="D156" s="66"/>
      <c r="E156" s="66"/>
      <c r="F156" s="66"/>
      <c r="G156" s="66"/>
      <c r="H156" s="66"/>
      <c r="I156" s="66"/>
      <c r="J156" s="66"/>
      <c r="K156" s="66"/>
      <c r="L156" s="66"/>
      <c r="M156" s="66"/>
      <c r="N156" s="66"/>
      <c r="O156" s="66"/>
      <c r="P156" s="66"/>
      <c r="Q156" s="66"/>
      <c r="R156" s="66"/>
      <c r="S156" s="66"/>
      <c r="T156" s="66"/>
      <c r="U156" s="66"/>
      <c r="V156" s="66"/>
    </row>
    <row r="157" spans="1:22" x14ac:dyDescent="0.3">
      <c r="A157" s="63">
        <v>12</v>
      </c>
      <c r="B157" s="66" t="s">
        <v>82</v>
      </c>
      <c r="C157" s="66"/>
      <c r="D157" s="66"/>
      <c r="E157" s="66"/>
      <c r="F157" s="66"/>
      <c r="G157" s="66"/>
      <c r="H157" s="66"/>
      <c r="I157" s="66"/>
      <c r="J157" s="66"/>
      <c r="K157" s="66"/>
      <c r="L157" s="66"/>
      <c r="M157" s="66"/>
      <c r="N157" s="66"/>
      <c r="O157" s="66"/>
      <c r="P157" s="66"/>
      <c r="Q157" s="66"/>
      <c r="R157" s="66"/>
      <c r="S157" s="66"/>
      <c r="T157" s="66"/>
      <c r="U157" s="66"/>
      <c r="V157" s="66"/>
    </row>
    <row r="158" spans="1:22" x14ac:dyDescent="0.3">
      <c r="A158" s="39">
        <v>15</v>
      </c>
      <c r="B158" s="66" t="s">
        <v>55</v>
      </c>
      <c r="C158" s="66"/>
      <c r="D158" s="66"/>
      <c r="E158" s="66"/>
      <c r="F158" s="66"/>
      <c r="G158" s="66"/>
      <c r="H158" s="66"/>
      <c r="I158" s="66"/>
      <c r="J158" s="66"/>
      <c r="K158" s="66"/>
      <c r="L158" s="66"/>
      <c r="M158" s="66"/>
      <c r="N158" s="66"/>
      <c r="O158" s="66"/>
      <c r="P158" s="66"/>
      <c r="Q158" s="66"/>
      <c r="R158" s="66"/>
      <c r="S158" s="66"/>
      <c r="T158" s="66"/>
      <c r="U158" s="66"/>
      <c r="V158" s="66"/>
    </row>
    <row r="159" spans="1:22" x14ac:dyDescent="0.3">
      <c r="A159" s="39">
        <v>19</v>
      </c>
      <c r="B159" s="66" t="s">
        <v>56</v>
      </c>
      <c r="C159" s="66"/>
      <c r="D159" s="66"/>
      <c r="E159" s="66"/>
      <c r="F159" s="66"/>
      <c r="G159" s="66"/>
      <c r="H159" s="66"/>
      <c r="I159" s="66"/>
      <c r="J159" s="66"/>
      <c r="K159" s="66"/>
      <c r="L159" s="66"/>
      <c r="M159" s="66"/>
      <c r="N159" s="66"/>
      <c r="O159" s="66"/>
      <c r="P159" s="66"/>
      <c r="Q159" s="66"/>
      <c r="R159" s="66"/>
      <c r="S159" s="66"/>
      <c r="T159" s="66"/>
      <c r="U159" s="66"/>
      <c r="V159" s="66"/>
    </row>
    <row r="160" spans="1:22" x14ac:dyDescent="0.3">
      <c r="A160" s="39">
        <v>23</v>
      </c>
      <c r="B160" s="66" t="s">
        <v>57</v>
      </c>
      <c r="C160" s="66"/>
      <c r="D160" s="66"/>
      <c r="E160" s="66"/>
      <c r="F160" s="66"/>
      <c r="G160" s="66"/>
      <c r="H160" s="66"/>
      <c r="I160" s="66"/>
      <c r="J160" s="66"/>
      <c r="K160" s="66"/>
      <c r="L160" s="66"/>
      <c r="M160" s="66"/>
      <c r="N160" s="66"/>
      <c r="O160" s="66"/>
      <c r="P160" s="66"/>
      <c r="Q160" s="66"/>
      <c r="R160" s="66"/>
      <c r="S160" s="66"/>
      <c r="T160" s="66"/>
      <c r="U160" s="66"/>
      <c r="V160" s="66"/>
    </row>
    <row r="161" spans="1:22" x14ac:dyDescent="0.3">
      <c r="A161" s="39">
        <v>24</v>
      </c>
      <c r="B161" s="71" t="s">
        <v>58</v>
      </c>
      <c r="C161" s="71"/>
      <c r="D161" s="71"/>
      <c r="E161" s="71"/>
      <c r="F161" s="71"/>
      <c r="G161" s="71"/>
      <c r="H161" s="71"/>
      <c r="I161" s="71"/>
      <c r="J161" s="71"/>
      <c r="K161" s="71"/>
      <c r="L161" s="71"/>
      <c r="M161" s="71"/>
      <c r="N161" s="71"/>
      <c r="O161" s="71"/>
      <c r="P161" s="71"/>
      <c r="Q161" s="71"/>
      <c r="R161" s="71"/>
      <c r="S161" s="71"/>
      <c r="T161" s="71"/>
      <c r="U161" s="71"/>
      <c r="V161" s="71"/>
    </row>
    <row r="162" spans="1:22" x14ac:dyDescent="0.3">
      <c r="A162" s="39">
        <v>25</v>
      </c>
      <c r="B162" s="66" t="s">
        <v>59</v>
      </c>
      <c r="C162" s="66"/>
      <c r="D162" s="66"/>
      <c r="E162" s="66"/>
      <c r="F162" s="66"/>
      <c r="G162" s="66"/>
      <c r="H162" s="66"/>
      <c r="I162" s="66"/>
      <c r="J162" s="66"/>
      <c r="K162" s="66"/>
      <c r="L162" s="66"/>
      <c r="M162" s="66"/>
      <c r="N162" s="66"/>
      <c r="O162" s="66"/>
      <c r="P162" s="66"/>
      <c r="Q162" s="66"/>
      <c r="R162" s="66"/>
      <c r="S162" s="66"/>
      <c r="T162" s="66"/>
      <c r="U162" s="66"/>
      <c r="V162" s="66"/>
    </row>
    <row r="163" spans="1:22" x14ac:dyDescent="0.3">
      <c r="A163" s="39">
        <v>26</v>
      </c>
      <c r="B163" s="66" t="s">
        <v>60</v>
      </c>
      <c r="C163" s="66"/>
      <c r="D163" s="66"/>
      <c r="E163" s="66"/>
      <c r="F163" s="66"/>
      <c r="G163" s="66"/>
      <c r="H163" s="66"/>
      <c r="I163" s="66"/>
      <c r="J163" s="66"/>
      <c r="K163" s="66"/>
      <c r="L163" s="66"/>
      <c r="M163" s="66"/>
      <c r="N163" s="66"/>
      <c r="O163" s="66"/>
      <c r="P163" s="66"/>
      <c r="Q163" s="66"/>
      <c r="R163" s="66"/>
      <c r="S163" s="66"/>
      <c r="T163" s="66"/>
      <c r="U163" s="66"/>
      <c r="V163" s="66"/>
    </row>
    <row r="164" spans="1:22" x14ac:dyDescent="0.3">
      <c r="A164" s="39">
        <v>27</v>
      </c>
      <c r="B164" s="66" t="s">
        <v>61</v>
      </c>
      <c r="C164" s="66"/>
      <c r="D164" s="66"/>
      <c r="E164" s="66"/>
      <c r="F164" s="66"/>
      <c r="G164" s="66"/>
      <c r="H164" s="66"/>
      <c r="I164" s="66"/>
      <c r="J164" s="66"/>
      <c r="K164" s="66"/>
      <c r="L164" s="66"/>
      <c r="M164" s="66"/>
      <c r="N164" s="66"/>
      <c r="O164" s="66"/>
      <c r="P164" s="66"/>
      <c r="Q164" s="66"/>
      <c r="R164" s="66"/>
      <c r="S164" s="66"/>
      <c r="T164" s="66"/>
      <c r="U164" s="66"/>
      <c r="V164" s="66"/>
    </row>
    <row r="165" spans="1:22" x14ac:dyDescent="0.3">
      <c r="A165" s="39">
        <v>28</v>
      </c>
      <c r="B165" s="66" t="s">
        <v>62</v>
      </c>
      <c r="C165" s="66"/>
      <c r="D165" s="66"/>
      <c r="E165" s="66"/>
      <c r="F165" s="66"/>
      <c r="G165" s="66"/>
      <c r="H165" s="66"/>
      <c r="I165" s="66"/>
      <c r="J165" s="66"/>
      <c r="K165" s="66"/>
      <c r="L165" s="66"/>
      <c r="M165" s="66"/>
      <c r="N165" s="66"/>
      <c r="O165" s="66"/>
      <c r="P165" s="66"/>
      <c r="Q165" s="66"/>
      <c r="R165" s="66"/>
      <c r="S165" s="66"/>
      <c r="T165" s="66"/>
      <c r="U165" s="66"/>
      <c r="V165" s="66"/>
    </row>
    <row r="166" spans="1:22" x14ac:dyDescent="0.3">
      <c r="A166" s="39">
        <v>30</v>
      </c>
      <c r="B166" s="66" t="s">
        <v>63</v>
      </c>
      <c r="C166" s="66"/>
      <c r="D166" s="66"/>
      <c r="E166" s="66"/>
      <c r="F166" s="66"/>
      <c r="G166" s="66"/>
      <c r="H166" s="66"/>
      <c r="I166" s="66"/>
      <c r="J166" s="66"/>
      <c r="K166" s="66"/>
      <c r="L166" s="66"/>
      <c r="M166" s="66"/>
      <c r="N166" s="66"/>
      <c r="O166" s="66"/>
      <c r="P166" s="66"/>
      <c r="Q166" s="66"/>
      <c r="R166" s="66"/>
      <c r="S166" s="66"/>
      <c r="T166" s="66"/>
      <c r="U166" s="66"/>
      <c r="V166" s="66"/>
    </row>
    <row r="167" spans="1:22" x14ac:dyDescent="0.3">
      <c r="A167" s="39">
        <v>32</v>
      </c>
      <c r="B167" s="66" t="s">
        <v>64</v>
      </c>
      <c r="C167" s="66"/>
      <c r="D167" s="66"/>
      <c r="E167" s="66"/>
      <c r="F167" s="66"/>
      <c r="G167" s="66"/>
      <c r="H167" s="66"/>
      <c r="I167" s="66"/>
      <c r="J167" s="66"/>
      <c r="K167" s="66"/>
      <c r="L167" s="66"/>
      <c r="M167" s="66"/>
      <c r="N167" s="66"/>
      <c r="O167" s="66"/>
      <c r="P167" s="66"/>
      <c r="Q167" s="66"/>
      <c r="R167" s="66"/>
      <c r="S167" s="66"/>
      <c r="T167" s="66"/>
      <c r="U167" s="66"/>
      <c r="V167" s="66"/>
    </row>
    <row r="168" spans="1:22" x14ac:dyDescent="0.3">
      <c r="A168" s="39">
        <v>34</v>
      </c>
      <c r="B168" s="66" t="s">
        <v>65</v>
      </c>
      <c r="C168" s="66"/>
      <c r="D168" s="66"/>
      <c r="E168" s="66"/>
      <c r="F168" s="66"/>
      <c r="G168" s="66"/>
      <c r="H168" s="66"/>
      <c r="I168" s="66"/>
      <c r="J168" s="66"/>
      <c r="K168" s="66"/>
      <c r="L168" s="66"/>
      <c r="M168" s="66"/>
      <c r="N168" s="66"/>
      <c r="O168" s="66"/>
      <c r="P168" s="66"/>
      <c r="Q168" s="66"/>
      <c r="R168" s="66"/>
      <c r="S168" s="66"/>
      <c r="T168" s="66"/>
      <c r="U168" s="66"/>
      <c r="V168" s="66"/>
    </row>
    <row r="169" spans="1:22" x14ac:dyDescent="0.3">
      <c r="A169" s="39">
        <v>35</v>
      </c>
      <c r="B169" s="66" t="s">
        <v>66</v>
      </c>
      <c r="C169" s="66"/>
      <c r="D169" s="66"/>
      <c r="E169" s="66"/>
      <c r="F169" s="66"/>
      <c r="G169" s="66"/>
      <c r="H169" s="66"/>
      <c r="I169" s="66"/>
      <c r="J169" s="66"/>
      <c r="K169" s="66"/>
      <c r="L169" s="66"/>
      <c r="M169" s="66"/>
      <c r="N169" s="66"/>
      <c r="O169" s="66"/>
      <c r="P169" s="66"/>
      <c r="Q169" s="66"/>
      <c r="R169" s="66"/>
      <c r="S169" s="66"/>
      <c r="T169" s="66"/>
      <c r="U169" s="66"/>
      <c r="V169" s="66"/>
    </row>
    <row r="170" spans="1:22" x14ac:dyDescent="0.3">
      <c r="A170" s="39">
        <v>36</v>
      </c>
      <c r="B170" s="66" t="s">
        <v>67</v>
      </c>
      <c r="C170" s="66"/>
      <c r="D170" s="66"/>
      <c r="E170" s="66"/>
      <c r="F170" s="66"/>
      <c r="G170" s="66"/>
      <c r="H170" s="66"/>
      <c r="I170" s="66"/>
      <c r="J170" s="66"/>
      <c r="K170" s="66"/>
      <c r="L170" s="66"/>
      <c r="M170" s="66"/>
      <c r="N170" s="66"/>
      <c r="O170" s="66"/>
      <c r="P170" s="66"/>
      <c r="Q170" s="66"/>
      <c r="R170" s="66"/>
      <c r="S170" s="66"/>
      <c r="T170" s="66"/>
      <c r="U170" s="66"/>
      <c r="V170" s="66"/>
    </row>
    <row r="171" spans="1:22" x14ac:dyDescent="0.3">
      <c r="A171" s="39">
        <v>37</v>
      </c>
      <c r="B171" s="66" t="s">
        <v>68</v>
      </c>
      <c r="C171" s="66"/>
      <c r="D171" s="66"/>
      <c r="E171" s="66"/>
      <c r="F171" s="66"/>
      <c r="G171" s="66"/>
      <c r="H171" s="66"/>
      <c r="I171" s="66"/>
      <c r="J171" s="66"/>
      <c r="K171" s="66"/>
      <c r="L171" s="66"/>
      <c r="M171" s="66"/>
      <c r="N171" s="66"/>
      <c r="O171" s="66"/>
      <c r="P171" s="66"/>
      <c r="Q171" s="66"/>
      <c r="R171" s="66"/>
      <c r="S171" s="66"/>
      <c r="T171" s="66"/>
      <c r="U171" s="66"/>
      <c r="V171" s="66"/>
    </row>
    <row r="172" spans="1:22" ht="23.5" customHeight="1" x14ac:dyDescent="0.3">
      <c r="A172" s="39">
        <v>38</v>
      </c>
      <c r="B172" s="72" t="s">
        <v>69</v>
      </c>
      <c r="C172" s="72"/>
      <c r="D172" s="72"/>
      <c r="E172" s="72"/>
      <c r="F172" s="72"/>
      <c r="G172" s="72"/>
      <c r="H172" s="72"/>
      <c r="I172" s="72"/>
      <c r="J172" s="72"/>
      <c r="K172" s="72"/>
      <c r="L172" s="72"/>
      <c r="M172" s="72"/>
      <c r="N172" s="72"/>
      <c r="O172" s="72"/>
      <c r="P172" s="72"/>
      <c r="Q172" s="72"/>
      <c r="R172" s="72"/>
      <c r="S172" s="72"/>
      <c r="T172" s="72"/>
      <c r="U172" s="72"/>
      <c r="V172" s="72"/>
    </row>
    <row r="173" spans="1:22" x14ac:dyDescent="0.3">
      <c r="A173" s="39">
        <v>39</v>
      </c>
      <c r="B173" s="66" t="s">
        <v>70</v>
      </c>
      <c r="C173" s="66"/>
      <c r="D173" s="66"/>
      <c r="E173" s="66"/>
      <c r="F173" s="66"/>
      <c r="G173" s="66"/>
      <c r="H173" s="66"/>
      <c r="I173" s="66"/>
      <c r="J173" s="66"/>
      <c r="K173" s="66"/>
      <c r="L173" s="66"/>
      <c r="M173" s="66"/>
      <c r="N173" s="66"/>
      <c r="O173" s="66"/>
      <c r="P173" s="66"/>
      <c r="Q173" s="66"/>
      <c r="R173" s="66"/>
      <c r="S173" s="66"/>
      <c r="T173" s="66"/>
      <c r="U173" s="66"/>
      <c r="V173" s="66"/>
    </row>
    <row r="174" spans="1:22" x14ac:dyDescent="0.3">
      <c r="A174" s="39">
        <v>40</v>
      </c>
      <c r="B174" s="66" t="s">
        <v>71</v>
      </c>
      <c r="C174" s="66"/>
      <c r="D174" s="66"/>
      <c r="E174" s="66"/>
      <c r="F174" s="66"/>
      <c r="G174" s="66"/>
      <c r="H174" s="66"/>
      <c r="I174" s="66"/>
      <c r="J174" s="66"/>
      <c r="K174" s="66"/>
      <c r="L174" s="66"/>
      <c r="M174" s="66"/>
      <c r="N174" s="66"/>
      <c r="O174" s="66"/>
      <c r="P174" s="66"/>
      <c r="Q174" s="66"/>
      <c r="R174" s="66"/>
      <c r="S174" s="66"/>
      <c r="T174" s="66"/>
      <c r="U174" s="66"/>
      <c r="V174" s="66"/>
    </row>
    <row r="175" spans="1:22" x14ac:dyDescent="0.3">
      <c r="A175" s="39">
        <v>41</v>
      </c>
      <c r="B175" s="66" t="s">
        <v>72</v>
      </c>
      <c r="C175" s="66"/>
      <c r="D175" s="66"/>
      <c r="E175" s="66"/>
      <c r="F175" s="66"/>
      <c r="G175" s="66"/>
      <c r="H175" s="66"/>
      <c r="I175" s="66"/>
      <c r="J175" s="66"/>
      <c r="K175" s="66"/>
      <c r="L175" s="66"/>
      <c r="M175" s="66"/>
      <c r="N175" s="66"/>
      <c r="O175" s="66"/>
      <c r="P175" s="66"/>
      <c r="Q175" s="66"/>
      <c r="R175" s="66"/>
      <c r="S175" s="66"/>
      <c r="T175" s="66"/>
      <c r="U175" s="66"/>
      <c r="V175" s="66"/>
    </row>
    <row r="176" spans="1:22" x14ac:dyDescent="0.3">
      <c r="A176" s="39">
        <v>42</v>
      </c>
      <c r="B176" s="66" t="s">
        <v>73</v>
      </c>
      <c r="C176" s="66"/>
      <c r="D176" s="66"/>
      <c r="E176" s="66"/>
      <c r="F176" s="66"/>
      <c r="G176" s="66"/>
      <c r="H176" s="66"/>
      <c r="I176" s="66"/>
      <c r="J176" s="66"/>
      <c r="K176" s="66"/>
      <c r="L176" s="66"/>
      <c r="M176" s="66"/>
      <c r="N176" s="66"/>
      <c r="O176" s="66"/>
      <c r="P176" s="66"/>
      <c r="Q176" s="66"/>
      <c r="R176" s="66"/>
      <c r="S176" s="66"/>
      <c r="T176" s="66"/>
      <c r="U176" s="66"/>
      <c r="V176" s="66"/>
    </row>
    <row r="177" spans="1:22" x14ac:dyDescent="0.3">
      <c r="A177" s="39">
        <v>43</v>
      </c>
      <c r="B177" s="66" t="s">
        <v>74</v>
      </c>
      <c r="C177" s="66"/>
      <c r="D177" s="66"/>
      <c r="E177" s="66"/>
      <c r="F177" s="66"/>
      <c r="G177" s="66"/>
      <c r="H177" s="66"/>
      <c r="I177" s="66"/>
      <c r="J177" s="66"/>
      <c r="K177" s="66"/>
      <c r="L177" s="66"/>
      <c r="M177" s="66"/>
      <c r="N177" s="66"/>
      <c r="O177" s="66"/>
      <c r="P177" s="66"/>
      <c r="Q177" s="66"/>
      <c r="R177" s="66"/>
      <c r="S177" s="66"/>
      <c r="T177" s="66"/>
      <c r="U177" s="66"/>
      <c r="V177" s="66"/>
    </row>
    <row r="178" spans="1:22" x14ac:dyDescent="0.3">
      <c r="A178" s="40">
        <v>44</v>
      </c>
      <c r="B178" s="66" t="s">
        <v>75</v>
      </c>
      <c r="C178" s="66"/>
      <c r="D178" s="66"/>
      <c r="E178" s="66"/>
      <c r="F178" s="66"/>
      <c r="G178" s="66"/>
      <c r="H178" s="66"/>
      <c r="I178" s="66"/>
      <c r="J178" s="66"/>
      <c r="K178" s="66"/>
      <c r="L178" s="66"/>
      <c r="M178" s="66"/>
      <c r="N178" s="66"/>
      <c r="O178" s="66"/>
      <c r="P178" s="66"/>
      <c r="Q178" s="66"/>
      <c r="R178" s="66"/>
      <c r="S178" s="66"/>
      <c r="T178" s="66"/>
      <c r="U178" s="66"/>
      <c r="V178" s="66"/>
    </row>
    <row r="179" spans="1:22" x14ac:dyDescent="0.3">
      <c r="A179" s="40">
        <v>45</v>
      </c>
      <c r="B179" s="66" t="s">
        <v>76</v>
      </c>
      <c r="C179" s="66"/>
      <c r="D179" s="66"/>
      <c r="E179" s="66"/>
      <c r="F179" s="66"/>
      <c r="G179" s="66"/>
      <c r="H179" s="66"/>
      <c r="I179" s="66"/>
      <c r="J179" s="66"/>
      <c r="K179" s="66"/>
      <c r="L179" s="66"/>
      <c r="M179" s="66"/>
      <c r="N179" s="66"/>
      <c r="O179" s="66"/>
      <c r="P179" s="66"/>
      <c r="Q179" s="66"/>
      <c r="R179" s="66"/>
      <c r="S179" s="66"/>
      <c r="T179" s="66"/>
      <c r="U179" s="66"/>
      <c r="V179" s="66"/>
    </row>
    <row r="180" spans="1:22" x14ac:dyDescent="0.3">
      <c r="A180" s="63">
        <v>46</v>
      </c>
      <c r="B180" s="66" t="s">
        <v>80</v>
      </c>
      <c r="C180" s="66"/>
      <c r="D180" s="66"/>
      <c r="E180" s="66"/>
      <c r="F180" s="66"/>
      <c r="G180" s="66"/>
      <c r="H180" s="66"/>
      <c r="I180" s="66"/>
      <c r="J180" s="66"/>
      <c r="K180" s="66"/>
      <c r="L180" s="66"/>
      <c r="M180" s="66"/>
      <c r="N180" s="66"/>
      <c r="O180" s="66"/>
      <c r="P180" s="66"/>
      <c r="Q180" s="66"/>
      <c r="R180" s="66"/>
      <c r="S180" s="66"/>
      <c r="T180" s="66"/>
      <c r="U180" s="66"/>
      <c r="V180" s="66"/>
    </row>
    <row r="181" spans="1:22" x14ac:dyDescent="0.3">
      <c r="A181" s="64">
        <v>47</v>
      </c>
      <c r="B181" s="66" t="s">
        <v>81</v>
      </c>
      <c r="C181" s="66"/>
      <c r="D181" s="66"/>
      <c r="E181" s="66"/>
      <c r="F181" s="66"/>
      <c r="G181" s="66"/>
      <c r="H181" s="66"/>
      <c r="I181" s="66"/>
      <c r="J181" s="66"/>
      <c r="K181" s="66"/>
      <c r="L181" s="66"/>
      <c r="M181" s="66"/>
      <c r="N181" s="66"/>
      <c r="O181" s="66"/>
      <c r="P181" s="66"/>
      <c r="Q181" s="66"/>
      <c r="R181" s="66"/>
      <c r="S181" s="66"/>
      <c r="T181" s="66"/>
      <c r="U181" s="66"/>
      <c r="V181" s="66"/>
    </row>
  </sheetData>
  <mergeCells count="40">
    <mergeCell ref="B177:V177"/>
    <mergeCell ref="B178:V178"/>
    <mergeCell ref="B179:V179"/>
    <mergeCell ref="B176:V176"/>
    <mergeCell ref="B168:V168"/>
    <mergeCell ref="B169:V169"/>
    <mergeCell ref="B172:V172"/>
    <mergeCell ref="B173:V173"/>
    <mergeCell ref="B174:V174"/>
    <mergeCell ref="B175:V175"/>
    <mergeCell ref="B170:V170"/>
    <mergeCell ref="B171:V171"/>
    <mergeCell ref="B167:V167"/>
    <mergeCell ref="B163:V163"/>
    <mergeCell ref="B166:V166"/>
    <mergeCell ref="B161:V161"/>
    <mergeCell ref="B162:V162"/>
    <mergeCell ref="B165:V165"/>
    <mergeCell ref="B164:V164"/>
    <mergeCell ref="B158:V158"/>
    <mergeCell ref="B147:V147"/>
    <mergeCell ref="B148:V148"/>
    <mergeCell ref="B149:V149"/>
    <mergeCell ref="B150:V150"/>
    <mergeCell ref="B180:V180"/>
    <mergeCell ref="B181:V181"/>
    <mergeCell ref="B157:V157"/>
    <mergeCell ref="U1:V1"/>
    <mergeCell ref="I4:O4"/>
    <mergeCell ref="B146:V146"/>
    <mergeCell ref="B160:V160"/>
    <mergeCell ref="A3:V3"/>
    <mergeCell ref="B159:V159"/>
    <mergeCell ref="B156:V156"/>
    <mergeCell ref="B151:V151"/>
    <mergeCell ref="B152:V152"/>
    <mergeCell ref="B153:V153"/>
    <mergeCell ref="B154:V154"/>
    <mergeCell ref="B155:V155"/>
    <mergeCell ref="B145:V145"/>
  </mergeCells>
  <pageMargins left="0.7" right="0.7" top="0.75" bottom="0.75" header="0.3" footer="0.3"/>
  <pageSetup scale="65" fitToHeight="4" orientation="landscape" r:id="rId1"/>
  <ignoredErrors>
    <ignoredError sqref="N14"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544D65C64C7994D94E9179AFAF1EB14" ma:contentTypeVersion="6" ma:contentTypeDescription="Create a new document." ma:contentTypeScope="" ma:versionID="b6ec8d4f0fe6e1150406d2d77913fd68">
  <xsd:schema xmlns:xsd="http://www.w3.org/2001/XMLSchema" xmlns:xs="http://www.w3.org/2001/XMLSchema" xmlns:p="http://schemas.microsoft.com/office/2006/metadata/properties" xmlns:ns2="e1315ac3-e423-431d-a378-8b3798d4a753" xmlns:ns3="0e336ac6-db24-49ad-abc5-6346c9c119b0" targetNamespace="http://schemas.microsoft.com/office/2006/metadata/properties" ma:root="true" ma:fieldsID="52b38c341087b5b19db5b42379f238e4" ns2:_="" ns3:_="">
    <xsd:import namespace="e1315ac3-e423-431d-a378-8b3798d4a753"/>
    <xsd:import namespace="0e336ac6-db24-49ad-abc5-6346c9c119b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315ac3-e423-431d-a378-8b3798d4a7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e336ac6-db24-49ad-abc5-6346c9c119b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4B4C1F-00C1-41FB-A1A1-23A7402507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315ac3-e423-431d-a378-8b3798d4a753"/>
    <ds:schemaRef ds:uri="0e336ac6-db24-49ad-abc5-6346c9c119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A49C36-9D96-4B7F-A04F-95AB15F13276}">
  <ds:schemaRefs>
    <ds:schemaRef ds:uri="http://schemas.microsoft.com/office/2006/metadata/properties"/>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purl.org/dc/dcmitype/"/>
    <ds:schemaRef ds:uri="0e336ac6-db24-49ad-abc5-6346c9c119b0"/>
    <ds:schemaRef ds:uri="e1315ac3-e423-431d-a378-8b3798d4a753"/>
    <ds:schemaRef ds:uri="http://www.w3.org/XML/1998/namespace"/>
    <ds:schemaRef ds:uri="http://purl.org/dc/elements/1.1/"/>
  </ds:schemaRefs>
</ds:datastoreItem>
</file>

<file path=customXml/itemProps3.xml><?xml version="1.0" encoding="utf-8"?>
<ds:datastoreItem xmlns:ds="http://schemas.openxmlformats.org/officeDocument/2006/customXml" ds:itemID="{6644472E-4966-49C7-8DA8-3BA9458ADB78}">
  <ds:schemaRefs>
    <ds:schemaRef ds:uri="http://schemas.microsoft.com/sharepoint/v3/contenttype/forms"/>
  </ds:schemaRefs>
</ds:datastoreItem>
</file>

<file path=docMetadata/LabelInfo.xml><?xml version="1.0" encoding="utf-8"?>
<clbl:labelList xmlns:clbl="http://schemas.microsoft.com/office/2020/mipLabelMetadata">
  <clbl:label id="{6dd02d64-b7f3-43f7-a145-cfd68d338edf}" enabled="1" method="Standard" siteId="{0693b5ba-4b18-4d7b-9341-f32f400a5494}"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Table 1</vt:lpstr>
      <vt:lpstr>'Table 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All Lease Offerings</dc:title>
  <dc:subject/>
  <dc:creator>armondd</dc:creator>
  <cp:keywords/>
  <dc:description/>
  <cp:lastModifiedBy>Krueger, Andrew D</cp:lastModifiedBy>
  <cp:revision/>
  <dcterms:created xsi:type="dcterms:W3CDTF">2024-02-01T19:02:28Z</dcterms:created>
  <dcterms:modified xsi:type="dcterms:W3CDTF">2026-05-15T13:43:17Z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2021-03-16T00:00:00Z</vt:filetime>
  </property>
  <property fmtid="{D5CDD505-2E9C-101B-9397-08002B2CF9AE}" pid="3" name="Creator">
    <vt:lpwstr>PScript5.dll Version 5.2.2</vt:lpwstr>
  </property>
  <property fmtid="{D5CDD505-2E9C-101B-9397-08002B2CF9AE}" pid="4" name="LastSaved">
    <vt:filetime>2024-02-01T00:00:00Z</vt:filetime>
  </property>
  <property fmtid="{D5CDD505-2E9C-101B-9397-08002B2CF9AE}" pid="5" name="Producer">
    <vt:lpwstr>Acrobat Distiller 17.0 (Windows)</vt:lpwstr>
  </property>
  <property fmtid="{D5CDD505-2E9C-101B-9397-08002B2CF9AE}" pid="6" name="ContentTypeId">
    <vt:lpwstr>0x0101001544D65C64C7994D94E9179AFAF1EB14</vt:lpwstr>
  </property>
</Properties>
</file>